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370" windowWidth="9570" windowHeight="2415" tabRatio="608" activeTab="0"/>
  </bookViews>
  <sheets>
    <sheet name="Master Project List" sheetId="1" r:id="rId1"/>
  </sheets>
  <definedNames>
    <definedName name="_xlnm.Print_Area" localSheetId="0">'Master Project List'!$A$1:$F$600</definedName>
    <definedName name="_xlnm.Print_Titles" localSheetId="0">'Master Project List'!$2:$4</definedName>
  </definedNames>
  <calcPr fullCalcOnLoad="1"/>
</workbook>
</file>

<file path=xl/sharedStrings.xml><?xml version="1.0" encoding="utf-8"?>
<sst xmlns="http://schemas.openxmlformats.org/spreadsheetml/2006/main" count="2229" uniqueCount="1171">
  <si>
    <t xml:space="preserve">Provide computerized reactive work order and preventative maintenance plan.  System will improve maintenance response times, work tracking and reporting.  A program of this type for the quantity of facilities is common practice nationwide.  </t>
  </si>
  <si>
    <t xml:space="preserve">Bldg. has structural design faults that require identified repairs and more in-depth analysis to make the bldg. safe, in heavy winds or earthquakes, for resident safety. </t>
  </si>
  <si>
    <t>Door &amp; lockset repair</t>
  </si>
  <si>
    <t>The production room on the east end of the facility has a significant amount of humidity accumulation and will continue to have problems with condensation. Installation of a make up air unit is needed.</t>
  </si>
  <si>
    <t>The vinyl on the west side of the facility is 20 yrs old and needs replaced. The vinyl flooring in the men's room has also failed and needs replaced.</t>
  </si>
  <si>
    <t>The existing controls are obsolete, and in several areas are non-functioning. This severely impacts the indoor air quality of this facility. Replace the existing control system with a direct digital control system.</t>
  </si>
  <si>
    <t>Several sections of the domestic plumbing have experienced significant electrolysis and have failed. Replacement of these sections and installation of dielectric unions is needed.</t>
  </si>
  <si>
    <t>Roof, window, and electrical are old, failing, and in need of repair.</t>
  </si>
  <si>
    <t>The roof over the multi-purpose room has inadequate drainage. Up to 6 inches of water and ice collect on the roof. This results in loads heavier than that for which the building was designed. Install 2 additional roof drains.</t>
  </si>
  <si>
    <t>Rewire standby power for the Governor's Office.  Repair will ensure power for the Governor and staff during power outages or emergency situations.</t>
  </si>
  <si>
    <t>Recaulking exterior panel joints was not completed when structure was pressure washed and sealed in FY01 due to the discovery of asbestos and a resultant increase in the project's costs.</t>
  </si>
  <si>
    <t>AK Office Bldg. - Remove equipment</t>
  </si>
  <si>
    <t>Court Plaza Bldg. - HVAC Upgrades</t>
  </si>
  <si>
    <t>Public Safety Bldg. - Pressure wash building</t>
  </si>
  <si>
    <t>Archives/Records Bldg. - Repair concrete walls</t>
  </si>
  <si>
    <t>Douglas Island Bldg. - Lighting and ceiling upgrade</t>
  </si>
  <si>
    <t>Fbks Regional Office Bldg. - Paint exterior</t>
  </si>
  <si>
    <t>Perform condition survey of all YKCC roof surfaces to determine project scope</t>
  </si>
  <si>
    <t>Replace sloped roofing on HMCC housing. Units 3 &amp; 4 and flat roofs on MCCC buildings.</t>
  </si>
  <si>
    <t>Replace. valves on VAV heating. Boxes.</t>
  </si>
  <si>
    <t>SCCC Exhaust Fans: APS, Housing.</t>
  </si>
  <si>
    <t>KCC Rock Stabilization &amp; Property Fence</t>
  </si>
  <si>
    <t>Stabilize exposed rock banks and replace property fence along top of the rock face.</t>
  </si>
  <si>
    <t>Health &amp; Social Services.</t>
  </si>
  <si>
    <t>This project will replace the septic system at Tazlina.</t>
  </si>
  <si>
    <t xml:space="preserve">Tazlina </t>
  </si>
  <si>
    <t>Dillingham</t>
  </si>
  <si>
    <t>This project will fund the replacement of the exhaust at the Thompson Pass shop.</t>
  </si>
  <si>
    <t>Upgrade Electrical Service</t>
  </si>
  <si>
    <t>Upgrade electrical service wiring.</t>
  </si>
  <si>
    <t xml:space="preserve">Aviation Dr. Building Entry Way Grate Replacement  </t>
  </si>
  <si>
    <t>State Office Bldg. - Replace temporary fuel oil storage tank</t>
  </si>
  <si>
    <t xml:space="preserve">Temporary tank is corroded and is causing heating failures and is a potential fuel spill liability. </t>
  </si>
  <si>
    <t>Install fire sprinkler system for floors 9, 10, 11 per UBC.  Until repair is completed facility will not comply with local and national building codes and regulations.  Failure to install the systems increases the risk of fatalities in the event of a fire</t>
  </si>
  <si>
    <t>Perform infrared test on all electrical systems and perform necessary repairs.  Repair will increase operating efficiency and reduce the number of electrical failures, code violations and reduce potential liabilities.</t>
  </si>
  <si>
    <t>Fintubes require repair to provide adequate heating to the occupants.</t>
  </si>
  <si>
    <t>Replace all sewer lines at the restroom to reduce failure and improve functionality.</t>
  </si>
  <si>
    <t>Replace (1) ventilator at roof for exhaust fan.  Repair will improve indoor air quality standards and improve the facilities operating efficiency.</t>
  </si>
  <si>
    <t xml:space="preserve">Install digital zone valves which will improve heating, ventilating and air conditioning performance and daily maintenance of system.  </t>
  </si>
  <si>
    <t>Perform engineering study of electrical system.  Analysis is needed for effective building management decisions.</t>
  </si>
  <si>
    <t xml:space="preserve">Installation of a second boiler will provide back up heat in the event of failure to the existing unit.  Unless backup heat is provided there is a significant risk the building will freeze up during often extreme weather conditions. </t>
  </si>
  <si>
    <t>Investigate and rewire, increase quantity of panels, breakers, etc as needed.  Repair will increase operating efficiency, reduce the number of electrical failures and reduce the potential for electrical fires.</t>
  </si>
  <si>
    <t>Rebalance supply fans 1-6.  This procedure is overdue and standard operation for a facility of this size.  Rebalancing the fans will improve ventilation.</t>
  </si>
  <si>
    <t>Peger Primary Power Phase II</t>
  </si>
  <si>
    <t xml:space="preserve">Repair, replace and expand the electrical distribution system at the Fairbanks Peger Rd Complex </t>
  </si>
  <si>
    <t>Jim River Overhead Doors</t>
  </si>
  <si>
    <t>Install nine energy efficient overhead doors in the shop</t>
  </si>
  <si>
    <t>Jim River</t>
  </si>
  <si>
    <t>Court &amp; Office Building HVAC System Repairs</t>
  </si>
  <si>
    <t>Court &amp; Office Building Interior Finish Repairs</t>
  </si>
  <si>
    <t>Court &amp; Office Building Fuel Oil Piping Repairs</t>
  </si>
  <si>
    <t>Court &amp; Office Building Fire Alarm Panel Replacement</t>
  </si>
  <si>
    <t>Replace obsolescent and difficult-to-maintain fire alarm panel</t>
  </si>
  <si>
    <t>Maintenance Station Heating Fuel Tank Replacement</t>
  </si>
  <si>
    <t>Replace underground heating oil tank with new double-wall tank and code piping.  (Facility is now being served with a temporary above-ground tank.)</t>
  </si>
  <si>
    <t>Maintenance Station Vehicle Hoist Replacement</t>
  </si>
  <si>
    <t>Replace existing worn-out hydraulic vehicle hoist with above-ground type.  This will also eliminate a potential oil pollution hazard</t>
  </si>
  <si>
    <t>Overhead Doors in shop</t>
  </si>
  <si>
    <t>Sag River</t>
  </si>
  <si>
    <t>Purchase Generator</t>
  </si>
  <si>
    <t>Purchase a Cummins L-10 generator</t>
  </si>
  <si>
    <t>Kodiak Office: Replace ACM Siding</t>
  </si>
  <si>
    <t>APH Electrical Upgrades</t>
  </si>
  <si>
    <t>FPH Major Electrical Systems Renovation</t>
  </si>
  <si>
    <t>FPH Bldg. Structural Analysis/Repairs</t>
  </si>
  <si>
    <t>KPH Bldg. Structural Renovations</t>
  </si>
  <si>
    <t>AK State Museum - Replace canopy roof</t>
  </si>
  <si>
    <t xml:space="preserve">Palmer </t>
  </si>
  <si>
    <t>HMCC Sloped Roof Repairs, Phase II</t>
  </si>
  <si>
    <t>LCCC TB Isolation Cell Ventilation</t>
  </si>
  <si>
    <t>HMCC/MCCC TB Isolation Cell Ventilation</t>
  </si>
  <si>
    <t>HMCC/MCCC Fuel Tank &amp; Piping</t>
  </si>
  <si>
    <t>YKCC Waste Heat / Boiler Replacement</t>
  </si>
  <si>
    <t>WCC Pretrial TB Isolation Cell Ventilation</t>
  </si>
  <si>
    <t>FCC Gym Glazing (Lexan) Replacement</t>
  </si>
  <si>
    <t>FCC Exterior Booking Doors Replacement</t>
  </si>
  <si>
    <t>FCC CCTV Cameras Replacement</t>
  </si>
  <si>
    <t>PCC TB Isolation Cell Ventilation</t>
  </si>
  <si>
    <t>FCC Unit III Gym Door Replacement</t>
  </si>
  <si>
    <t>KCC TB Isolation Cell Ventilation</t>
  </si>
  <si>
    <t>HMCC Perimeter Alarm Repair</t>
  </si>
  <si>
    <t>KCC Security Controls Repair</t>
  </si>
  <si>
    <t>MSPT TB Isolation Cell Ventilation</t>
  </si>
  <si>
    <t>FCC Roof Repair</t>
  </si>
  <si>
    <t>PCC Med. Walkway Repair</t>
  </si>
  <si>
    <t>PCC Admin. Roof Replacement</t>
  </si>
  <si>
    <t>WCC Phase II Roof Repairs</t>
  </si>
  <si>
    <t xml:space="preserve">AMCC Exterior Repair </t>
  </si>
  <si>
    <t>Nancy Lake, Haines, Salcha, Finger Lake, Homer, Sterling, Kodiak, Ninilchik, Juneau, Wasilla</t>
  </si>
  <si>
    <t xml:space="preserve">Facility Code Compliance Study for all Forestry Buildings Statewide </t>
  </si>
  <si>
    <t xml:space="preserve">Tok, Eagle River, McGrath, Glennallen, Delta, Fairbanks, Kenai, Palmer, Homer, Tanacross </t>
  </si>
  <si>
    <t>Abandoned DOT Maintenance Station</t>
  </si>
  <si>
    <t>Glennallen</t>
  </si>
  <si>
    <t>Priority deferred maintenance and renovation projects.</t>
  </si>
  <si>
    <t>Boney Court Bldg. Replace Deterior-ated Vinyl and Carpet; 75% of Bldg.</t>
  </si>
  <si>
    <t>Nome--Install new entryway doors, hardware, closers, and weather stripping / State Building</t>
  </si>
  <si>
    <t>Replace unsafe and unusable or razed maintenance stations at Willow, East Fork (Parks Highway), Chandalar, and Nome (21,579.9)</t>
  </si>
  <si>
    <t>Replace the antiquated and failing heating and ventilation (HVAC) system at the Juneau Public Health Center (JPHC) to bring the system up to code, to increase energy efficiency, and to improve patient and staff safety. For the State to continue to ignore the HVAC problems risks an interruption of services to the public. (500.0)</t>
  </si>
  <si>
    <t>Safety and security upgrades for the Sitka Public Health Center facility are necessary to make existing space programmatically appropriate for the Division of Public Health and the Division of Juvenile Justice.  (125.0)</t>
  </si>
  <si>
    <t>The exterior siding has not been painted since construction in 1985 and has degraded. Seal and paint siding as needed. (24.7)</t>
  </si>
  <si>
    <t>Windows are nearly 25 years old and are wood-framed. They are rotting and beginning to leak. (57.6)</t>
  </si>
  <si>
    <t>There is inadequate exterior lighting on the east and south sides of the facility. Exterior walls need to be patched and repaired. (25.5)</t>
  </si>
  <si>
    <t>The sidewalk has deteriorated from salts and needs to be replaced in some areas to remove tripping hazards. Foundation is not insulated and is in need of insulation. (29.6)</t>
  </si>
  <si>
    <t>The exterior paint is 12 years old. The siding needs to be re-painted in order to preserve the wood. (32.9)</t>
  </si>
  <si>
    <t>The main entry door has weathered beyond repair and needs to be replaced. (27.1)</t>
  </si>
  <si>
    <t>Not maintainable. Replace with interior, efficient unit. (15.0)</t>
  </si>
  <si>
    <t>Exceeded design life. Roof leaks patched numerous times. (150.0)</t>
  </si>
  <si>
    <t>Drain runoff away from bldg. Extend o/hang &amp; add insulation. (100.0)</t>
  </si>
  <si>
    <t>Wooden sash dry rotting &amp; thermopanes leaking. Replace. (10.0)</t>
  </si>
  <si>
    <t>Sheldon Jackson Museum HVAC System Survey</t>
  </si>
  <si>
    <t>Sheldon Jackson Museum Repairs</t>
  </si>
  <si>
    <t>Fairbanks Public Safety Building - Repair Facility Exterior</t>
  </si>
  <si>
    <t>Power wash and repair exterior metal surface of the facility.</t>
  </si>
  <si>
    <t>Tudor Road Complex - Painting and Lighting</t>
  </si>
  <si>
    <t>Lighting modifications and painting to the exterior of the facility.</t>
  </si>
  <si>
    <t>Fairbanks Public Safety Building - Evidence Annex Structure</t>
  </si>
  <si>
    <t>Soldotna Public Safety Building - Renovations &amp; Repairs</t>
  </si>
  <si>
    <t>Repair entrance concrete base, replace interior floor tiles, and paint facility.</t>
  </si>
  <si>
    <t>Yakutat</t>
  </si>
  <si>
    <t>Amount</t>
  </si>
  <si>
    <t>Location</t>
  </si>
  <si>
    <t>Juneau</t>
  </si>
  <si>
    <t>DOT&amp;PF Maintenance Station  Door Replacement</t>
  </si>
  <si>
    <t xml:space="preserve">Sitka Health Center Window Replacement </t>
  </si>
  <si>
    <t>Griffin Memorial Building Water Service, Window &amp; Door Repair</t>
  </si>
  <si>
    <t>MYC Cottage 2 Shower Renovation</t>
  </si>
  <si>
    <t>MYC Cottage 1 Pipe Replacement</t>
  </si>
  <si>
    <t>MYC Cottage 1 Window Replacement</t>
  </si>
  <si>
    <t xml:space="preserve">MYC Cottage 1 Shower Renovation </t>
  </si>
  <si>
    <t>Bethel Youth Facility Heat Exchanger Repair</t>
  </si>
  <si>
    <t>Johnson Youth Center Day Room Structural Survey</t>
  </si>
  <si>
    <t>Fairbanks Youth Facility Water Remediation</t>
  </si>
  <si>
    <t>Juneau Health Center Exterior Lighting &amp; Wall Repairs</t>
  </si>
  <si>
    <t>Bethel Youth Facility Wall Repair</t>
  </si>
  <si>
    <t>Nome Youth Facility Door &amp; Lockset Repair</t>
  </si>
  <si>
    <t>Ketchikan Health Center Insulation &amp; Sidewalk Repair</t>
  </si>
  <si>
    <t>Assets Building Ventilation Repair</t>
  </si>
  <si>
    <t>Assets Building Floor Covering Replacement</t>
  </si>
  <si>
    <t>Assets Building Control System Replacement</t>
  </si>
  <si>
    <t>Assets Building Pipe Replacement</t>
  </si>
  <si>
    <t xml:space="preserve">Bethel Youth Facility Roof, Window And Electrical Repairs </t>
  </si>
  <si>
    <t>Ketchikan Health Center Exterior Paint</t>
  </si>
  <si>
    <t xml:space="preserve">Fairbanks Youth Facility Roof &amp; HVAC Repairs </t>
  </si>
  <si>
    <t>YKCC HVAC Controls Evaluation</t>
  </si>
  <si>
    <t>YKCC Water Treatment System Repair</t>
  </si>
  <si>
    <t>PCC Maintenance Shop Repairs</t>
  </si>
  <si>
    <t>FCC Elevator Repair</t>
  </si>
  <si>
    <t>FCC Sink Hole Repair</t>
  </si>
  <si>
    <t>FCC Admin Security Door Replacement</t>
  </si>
  <si>
    <t>LCCC Perimeter Alarm Repair</t>
  </si>
  <si>
    <t>MSPT Kitchen  Floor Repair</t>
  </si>
  <si>
    <t>PCC Admin Bldg. Repairs</t>
  </si>
  <si>
    <t>PCC Programs &amp; Support Repairs</t>
  </si>
  <si>
    <t>PCC Med. Kitchen Repairs</t>
  </si>
  <si>
    <t>PCC Min. Kitchen Repairs</t>
  </si>
  <si>
    <t>Replace roof (if required upon completion of testing).  Replacing the roof will eliminate leaks that are dramatically reducing the structure's service life and causing collateral damage to the building contents.</t>
  </si>
  <si>
    <t>Roof has exceeded its service life and leaks are constant.  Replacing the roof will eliminate leaks that are dramatically reducing the building structures service life and causing collateral damage to the building contents.</t>
  </si>
  <si>
    <t>Replace deteriorated roof.  Replacing the roof will eliminate leaks that are dramatically reducing the structure's service life and causing collateral damage to the building contents.</t>
  </si>
  <si>
    <t>Replace roof which is leaking in many areas.  Replacing the roof will eliminate leaks that are dramatically reducing the structure's service life and causing collateral damage to the building contents.</t>
  </si>
  <si>
    <t xml:space="preserve">Generator has exceeded its service life and is not reliable and does not adequately protect the building from freezing up during power outages.  Current system does not provide the minimum amount of power to sustain primary building systems. </t>
  </si>
  <si>
    <t>Replace gasket at windows at Sr. Services - 7th floor.  If not repaired water leakage will continue to damage the structure and its contents.</t>
  </si>
  <si>
    <t>Replace old unreliable and constantly malfunctioning boiler.  Without boiler replacement the facility will continue to risk boiler failure and freeze up of the building's water lines and make the facility untenable.</t>
  </si>
  <si>
    <t xml:space="preserve">Recaulk exterior windows to seal structure's interior from the elements.  Repair will reduce damage caused to the structure by the weather and make the facility more efficient and comfortable.  </t>
  </si>
  <si>
    <t>Current life/safety system does not comply with current codes and regulations.  Failure to replace the system could result in failure to adequately provide and inform building occupants and visitors of building emergencies.</t>
  </si>
  <si>
    <t xml:space="preserve">Replace all radiator controls with more efficient and effective units. </t>
  </si>
  <si>
    <t>Repair grade of asphalt to prevent water seeping into fuel tank.  Repair will reduce heat outages when boiler is overwhelmed by non-combustible material.</t>
  </si>
  <si>
    <t>Investigate electrical problem with corridor lights.  Analysis is needed for effective management decisions and to reduce the potential of electrical fires.</t>
  </si>
  <si>
    <t>Resurface top parking deck and repair / replace lighting.  Repairs will extend the structure's service life, reduce the chance of accidents, and improve structure's safety during hours of darkness.</t>
  </si>
  <si>
    <t>Investigate and repair leak at south wall.  Repair will seal structure from the exterior elements, prolonging service life, increasing building comfort and eliminating damage to building contents.</t>
  </si>
  <si>
    <t>Replace 4 zone mixing valves.  Replacement will improve facility's operating efficiency and reduce the odds of catastrophic failure.</t>
  </si>
  <si>
    <t>Current plaza leaks to the underground garage.  Repair will increase structural service life and eliminate corrosive leaks impacting vehicles parked in the garage.</t>
  </si>
  <si>
    <t>Replace deteriorated sections of parking garage ramps.  Repair will improve structure's service life and reduce the risk of accidents caused by rutted ramps.</t>
  </si>
  <si>
    <t>State Agency ADA Compliance
(Statewide projects)</t>
  </si>
  <si>
    <t>University</t>
  </si>
  <si>
    <t>Cover State Bldg. Exterior Wall Surfaces &amp; Install New Windows</t>
  </si>
  <si>
    <t>Aviation Drive Bldg. Fire Alarm and Sprinklers</t>
  </si>
  <si>
    <t>Hydronic Heat Conversion and Air Filtering System/Admin Bldg.</t>
  </si>
  <si>
    <t>Relevel Airport Bldg.</t>
  </si>
  <si>
    <t>Cooper Bldg. Repair Roof</t>
  </si>
  <si>
    <t>Plant Material Center Safety Upgrade in Seed House</t>
  </si>
  <si>
    <t xml:space="preserve">Aviation Dr. Building Interior Stairs </t>
  </si>
  <si>
    <t xml:space="preserve">Existing steps do not meet building code and are a safety hazard.  </t>
  </si>
  <si>
    <t>Valdez</t>
  </si>
  <si>
    <t>Equipment Shop Roof Repairs</t>
  </si>
  <si>
    <t>This project will replace the insulation and metal roofing on the Cordova Shop.</t>
  </si>
  <si>
    <t>Cordova</t>
  </si>
  <si>
    <t>Replace Boiler / Hot Water System</t>
  </si>
  <si>
    <t>Replace water storage tank with new pressurized tank, replace well pump, and install glycol boiler feed system.</t>
  </si>
  <si>
    <t xml:space="preserve">Delta </t>
  </si>
  <si>
    <t>Combined Facility Heating/Cooling system upgrade</t>
  </si>
  <si>
    <t>Materials Lab Replace Contaminated Carpet, Ceiling Tile and Insulation</t>
  </si>
  <si>
    <t>Shop Overhead doors</t>
  </si>
  <si>
    <t>Northway</t>
  </si>
  <si>
    <t>Parking Garage (at Boney Court) Replace Roof Deck Material</t>
  </si>
  <si>
    <t>Install new thermopane PVC windows/ SEF</t>
  </si>
  <si>
    <t xml:space="preserve">Tudor Rd. Complex Replace &amp; Upgrade Water Gate Valves </t>
  </si>
  <si>
    <t>Shop Exterior Painting</t>
  </si>
  <si>
    <t>Earnestine</t>
  </si>
  <si>
    <t xml:space="preserve"> Overhead Doors Replacement</t>
  </si>
  <si>
    <t>Upgrade Exhaust System to Code</t>
  </si>
  <si>
    <t>This project funds the upgrading of the exhaust system at Chitina.</t>
  </si>
  <si>
    <t xml:space="preserve">Chitina </t>
  </si>
  <si>
    <t>Maintenance Shop Repair Floor Hoists</t>
  </si>
  <si>
    <t>Replace Equip Shop Overhead Doors</t>
  </si>
  <si>
    <t>Maintenance Shops Upgrade Welding Exhaust Systems</t>
  </si>
  <si>
    <t>CIPT Roof Repair</t>
  </si>
  <si>
    <t>HMCC Sloped Roof Repairs, Phase I</t>
  </si>
  <si>
    <t>LCCC Roof Repair (Ph 3)</t>
  </si>
  <si>
    <t>WCC Phase I Roof Repairs</t>
  </si>
  <si>
    <t>FCC Roof Analysis</t>
  </si>
  <si>
    <t>Replace roofing system (18 leaks on both upper and lower roofs, including water entry into electrical conduits and light fixtures)</t>
  </si>
  <si>
    <t>Replace last phase of upper Main Building roofs, which leaks into food service and adjoining areas.</t>
  </si>
  <si>
    <t>Replace sloped roofing on the Administration Building and Housing Units 1, 2, 3 &amp; 4, much with water damage to asbestos fire proofing.</t>
  </si>
  <si>
    <t>Repair / replace leaking roofs on Building #1.</t>
  </si>
  <si>
    <t>The domestic and heating pipes need to be replaced. This is verified in a pipe condition analysis performed this year.</t>
  </si>
  <si>
    <t>The bedrooms have residential casement windows (50) that have inoperable hardware and need to be replaced. The thermopane glazing (20) in the breezeways has lost its seal and needs to be replaced, as do the awning windows in the dayrooms (10). These windows are 26 years old.</t>
  </si>
  <si>
    <t>The bathrooms of three cottages have several broken, uneven and discolored tile floors. Remodel showers up to code.</t>
  </si>
  <si>
    <t>The west end of the parking lot does not have lighting. This is a safety risk. Install two light poles as needed on the west side of the parking lot.</t>
  </si>
  <si>
    <t>Pressure reducing valve required to lower incoming water pressure. Windows and doors are 50 years old and in need of replacement.</t>
  </si>
  <si>
    <t>The bedrooms in all cottages have residential casement windows (50) that have inoperable hardware and need to be replaced. The thermopane glazing (20) in the breezeways of three cottages has lost its seal and needs to be replaced, as do the awning windows in the dayrooms (10). These windows are 26 years old.</t>
  </si>
  <si>
    <t>Atwood Bldg. - Heating coils  - interior air quality</t>
  </si>
  <si>
    <t>AK Office Bldg. - Repair/replace restroom plumbing</t>
  </si>
  <si>
    <t>Replace exterior windows.  Existing windows are inefficient and difficult to repair - repair will improve structure's operating efficiency.</t>
  </si>
  <si>
    <t>Replace mixing valves - north and south sides central heating (24 each).  Replacement will improve facilities operating efficiency and reduce the odds of catastrophic failure.</t>
  </si>
  <si>
    <t>Modify/replace chiller for non-CFC refrigerant.  Repair is required for code compliance and efficient operation of facility.  In the future current refrigerant will no longer be available.</t>
  </si>
  <si>
    <t>Improve exterior and interior signage for public identification (building, offices and parking lots)</t>
  </si>
  <si>
    <t>Install floor drains in all building restrooms to reduce the potential for damage to interior finishes  and equipment due to floods and reduce the risk of injury due to slips and falls.</t>
  </si>
  <si>
    <t>Repair and reslope exposed concrete decks for better drainage; repair interior leaks</t>
  </si>
  <si>
    <t xml:space="preserve">Pressure wash and seal building's exterior and recaulk panel joints.  Repair will increase structure's service life and improve its appearance. </t>
  </si>
  <si>
    <t xml:space="preserve">Repair/replace rock wall which is disintegrating.  </t>
  </si>
  <si>
    <t>Resident areas do not meet resident's ADRD needs.  Requiring remodel of dining, activity area, and adjacent kitchen; including replacement of steam generator, obsolete kitchen equipment, and bathing room to enable residents to be served properly.</t>
  </si>
  <si>
    <t xml:space="preserve">Bldg. emergency electrical system and other electrical components, including telephone system, are failing or are not adequate to meet safety standards and occupancy classification codes.  </t>
  </si>
  <si>
    <t>Bldg. has mechanical deficiencies including asbestos at boiler stack, inadequate combustion air supply to boiler room; and lacks proper protective kitchen exhaust duct cap resulting in mechanical code violations and operations inefficiencies.</t>
  </si>
  <si>
    <t xml:space="preserve">Clean ducts and rebalance fans in several office buildings throughout Central Region. This has never been done since the buildings were built and, in some instances, complaints of unhealthy air have been received. </t>
  </si>
  <si>
    <t>Replace deteriorated roof (main, stairwell and penthouse roofs) &amp; remove obsolete window track.  The roof has exceeded its service life and continued and increased leaks will be expected.</t>
  </si>
  <si>
    <t>Existing metal roof needs replacement due to leaks and decaying roof material.</t>
  </si>
  <si>
    <t>Relevel structure.</t>
  </si>
  <si>
    <t>Roof is leaking causing damage to structural members and creating health and safety issues.</t>
  </si>
  <si>
    <t>Roof has been foamed and is leaking and is becoming wet and heavy; may cause future load problems.</t>
  </si>
  <si>
    <t>Entry grating is coming apart and causing a safety hazard.</t>
  </si>
  <si>
    <t>Upgrade for heating/cooling system.</t>
  </si>
  <si>
    <t>Due to previously leaking roof, these items were damaged and are now moldy.</t>
  </si>
  <si>
    <t>Replace damaged and worn overhead doors with new Arctic insulated doors with electric operators.</t>
  </si>
  <si>
    <t>Decking is leaking, causing severe structural damage.</t>
  </si>
  <si>
    <t>Install new thermopane PVC windows.</t>
  </si>
  <si>
    <t>Existing valves do not operate properly and cannot shut off water.</t>
  </si>
  <si>
    <t>Shop exterior painting.</t>
  </si>
  <si>
    <t>Several locations needs overhead doors replaced due to wind damage,  operator error, and age.</t>
  </si>
  <si>
    <t>Upgrade vehicle exhaust.</t>
  </si>
  <si>
    <t>Upgrade vehicle exhaust</t>
  </si>
  <si>
    <t>Upgrade shop exhaust.</t>
  </si>
  <si>
    <t>This building has been replaced; old one needs to be torn down, is a safety issue due debris blowing on runway.</t>
  </si>
  <si>
    <t>Roof is metal and needs coating applied due to rust and minor damage.</t>
  </si>
  <si>
    <t>This project will replace the insulation and metal roofing on the Valdez equipment shop.</t>
  </si>
  <si>
    <t>Roof is blistered and checked badly; needs recoat.</t>
  </si>
  <si>
    <t>Existing galvanized piping is deteriorating, causing leaks.</t>
  </si>
  <si>
    <t>Existing galvanized piping is leaking, causing damage to walls and ceilings.</t>
  </si>
  <si>
    <t>Poor lighting, fixtures have become corroded in high moisture areas.</t>
  </si>
  <si>
    <t>Boiler is beyond life expectancy span.</t>
  </si>
  <si>
    <t>Metal roof is leaking; needs to be replaced.</t>
  </si>
  <si>
    <t>Light fixtures outdated, need replacing.</t>
  </si>
  <si>
    <t>Existing aluminum siding is wind damaged.</t>
  </si>
  <si>
    <t>Juneau Health Center Exterior Painting</t>
  </si>
  <si>
    <t>MYC Cottage 4 Pipe Replacement</t>
  </si>
  <si>
    <t>MYC Cottage 4 Window Replacement</t>
  </si>
  <si>
    <t>MYC Cottage 4 Shower Renovation</t>
  </si>
  <si>
    <t>Assets Building Exterior Lighting Repair</t>
  </si>
  <si>
    <t>MYC Cottage 2 Pipe Replacement</t>
  </si>
  <si>
    <t>This project will fund the upgrade of the Slana shop exhaust system.</t>
  </si>
  <si>
    <t xml:space="preserve">Slana </t>
  </si>
  <si>
    <t>WCC Phase II Asbestos Abatement</t>
  </si>
  <si>
    <t>FCC Security Gates #1 &amp; #2 Replacement</t>
  </si>
  <si>
    <t>FCC Yard Out Door Replacement</t>
  </si>
  <si>
    <t>FCC Unit III Control Room Intercom Repair</t>
  </si>
  <si>
    <t>PCC Perimeter Alarm Repair</t>
  </si>
  <si>
    <t>HMCC Control Room Upgrades</t>
  </si>
  <si>
    <t>LCCC Gate Operator Replacement</t>
  </si>
  <si>
    <t>PCC Security Door Locks Repair</t>
  </si>
  <si>
    <t>YKCC Building Structural Evaluation</t>
  </si>
  <si>
    <t>HMCC Fire / Life Safety Repairs</t>
  </si>
  <si>
    <t>Kenai Forestry Building Insulation and Garage Door Replacement</t>
  </si>
  <si>
    <t xml:space="preserve">Improve poorly insulated building with additional insulation, garage door replacement, and closing off unused garage door. </t>
  </si>
  <si>
    <t>Upgrade Electrical Service Entrance to DNR Fairbanks Compound</t>
  </si>
  <si>
    <t xml:space="preserve">Upgrade electrical switches, panels, and emergency power at utility's entrance into DNR facility. </t>
  </si>
  <si>
    <t>Ekuk School Assessment</t>
  </si>
  <si>
    <t>Remove underground storage tank, sample soils for contamination, and assess the building for asbestos and other hazardous materials</t>
  </si>
  <si>
    <t>Ekuk</t>
  </si>
  <si>
    <t>Aniak Lake Building Removal</t>
  </si>
  <si>
    <t>FPH  Aurora entry door upgrade</t>
  </si>
  <si>
    <t xml:space="preserve">O'Brien Crk </t>
  </si>
  <si>
    <t>This project will install a ventilation system in the shop to minimize pollution from diesel fumes.</t>
  </si>
  <si>
    <t xml:space="preserve">Paxson </t>
  </si>
  <si>
    <t>Boney Court Bldg. Seal Windows</t>
  </si>
  <si>
    <t>Windows and exterior walls leak, causing damage to interior walls and ceiling tiles.</t>
  </si>
  <si>
    <t>Upgrade Exhaust System</t>
  </si>
  <si>
    <t>Hangars are needed to reduce ongoing aircraft maintenance costs and improve response time in winter.</t>
  </si>
  <si>
    <t>TOTAL</t>
  </si>
  <si>
    <t>Drainage problems are causing repeated flooding of parts of the facility, requiring drainage repairs and removal of snow to correct.</t>
  </si>
  <si>
    <t>Hiland Mt. Domestic Water Installation</t>
  </si>
  <si>
    <t>The facility currently relies on inadequate wells.  Connection to the city water supply is needed to provide an adequate quantity and quality of water.</t>
  </si>
  <si>
    <t>Utility System Repairs and Energy Audits</t>
  </si>
  <si>
    <t>Repairs are needed to utility systems in most of the correctional facilities.  Energy audits will enable reductions in utility costs.</t>
  </si>
  <si>
    <t>Perimeter fences, alarms and gates</t>
  </si>
  <si>
    <t>Improve security by installing a perimeter fence at Hiland Mt. And repair fences, gates, cameras and alarms at other correctional facilities.</t>
  </si>
  <si>
    <t>Palmer Medium Housing Security Upgrades</t>
  </si>
  <si>
    <t>The current level of security is inadequate to prevent prisoner escapes.  Security upgrades are necessary to contain inmates.</t>
  </si>
  <si>
    <t>Tuberculosis Isolation Cells and Ventilation</t>
  </si>
  <si>
    <t>A statewide analysis is required to develop fully compliant systems at all correctional facilities.  This project will also install improved ventilation systems to reduce the spread of tuberculosis.</t>
  </si>
  <si>
    <t>AVTEC First Lake Facility Elevator Replacement</t>
  </si>
  <si>
    <t>The current elevator is more than 50 years old and has exceeded its service life, resulting in very unreliable service and excessive repair costs.</t>
  </si>
  <si>
    <t>AVTEC Dormitory Renovation</t>
  </si>
  <si>
    <t>Renovation is necessary to correct code violations and provide acceptable living conditions for students.</t>
  </si>
  <si>
    <t>AVTEC Apartment Buildings Interior and Exterior Renovation</t>
  </si>
  <si>
    <t>Purchase of the Alderwood apartments for student housing requires renovations to correct code violations and structural deficiencies.</t>
  </si>
  <si>
    <t>New office space is required to provide adequate space for managing Yukon River fisheries.</t>
  </si>
  <si>
    <t>Statewide Deferred Maintenance 
and Renovation</t>
  </si>
  <si>
    <t>Fund priority deferred maintenance at 38 state-owned buildings to preserve assets and reduce future repair costs.</t>
  </si>
  <si>
    <t>Alaska Military Youth Academy Deferred Maintenance and Energy Conservation</t>
  </si>
  <si>
    <t>Fund priority deferred maintenance items and reduce utility costs.</t>
  </si>
  <si>
    <t>Emmonak</t>
  </si>
  <si>
    <t>Fort Richardson</t>
  </si>
  <si>
    <t>Alaska Military Youth Academy Dining Facility Renovation</t>
  </si>
  <si>
    <t>Dining facility requires renovations to adequately serve the number of students and staff using the facility.</t>
  </si>
  <si>
    <t>Roof is 20 years old and has been damaged by lack of maintenance and heavy snowfalls.</t>
  </si>
  <si>
    <t>Fairbanks Public Safety Building Roof Replacement</t>
  </si>
  <si>
    <t>Roof had deteriorated beyond the point of repair and requires replacement to avoid water leaks.</t>
  </si>
  <si>
    <t>Statewide Deferred Maintenance</t>
  </si>
  <si>
    <t>Priority deferred maintenance items at Public Safety facilities statewide.</t>
  </si>
  <si>
    <t>Statewide Renovation Costs</t>
  </si>
  <si>
    <t>Renovation projects to increase staff efficiency, improve access for the public, and increase efficiency of conducting court business.</t>
  </si>
  <si>
    <t>Statewide Court Building Code and Energy Upgrades</t>
  </si>
  <si>
    <t>Correct building code deficiencies and reduce utility bills for court facilities.</t>
  </si>
  <si>
    <t>State Museum Land Acquisition/Expansion Planning</t>
  </si>
  <si>
    <t xml:space="preserve">Relocate communications wiring, serving Fairbanks Parks and Forestry, from vacated building.  Demolish, including disposal of hazardous building materials.  </t>
  </si>
  <si>
    <t>Extend Eagle River Shop Roof to Prevent Electrical Conduit Damage</t>
  </si>
  <si>
    <t xml:space="preserve">Eves need extension at the Forestry Eagle River Shop to prevent ice dams from breaking electrical conduits. </t>
  </si>
  <si>
    <t xml:space="preserve">Insulate Delta Forestry Warehouse </t>
  </si>
  <si>
    <t xml:space="preserve">Reinsulation of Delta Forestry Warehouse.  10-15 year-old spray insulation is damaged with cracks that leak water, freeze, and rethaw to increase damage.  </t>
  </si>
  <si>
    <t>Replace Copper Water Pipes at Kenai Forestry</t>
  </si>
  <si>
    <t xml:space="preserve">Replace copper pipes originally installed in the Kenai Forestry office.  Copper and lead in water exceed limits for drinking water.  </t>
  </si>
  <si>
    <t xml:space="preserve">Kenai </t>
  </si>
  <si>
    <t>Separate and Exhaust Vehicle Fumes in Kenai Forestry</t>
  </si>
  <si>
    <t>Administration</t>
  </si>
  <si>
    <t>Ft. Richardson</t>
  </si>
  <si>
    <t>ARMORY, REPLACE COMPOSTING TOILET</t>
  </si>
  <si>
    <t>Teller</t>
  </si>
  <si>
    <t>ARMORY, Jewel Lake REPLACE ROOF</t>
  </si>
  <si>
    <t>ARMORY, REPLACE ROOF</t>
  </si>
  <si>
    <t>ARMORY, REPLACE BOILER</t>
  </si>
  <si>
    <t xml:space="preserve">UNHEATED STORAGE BUILDING, CORRECT DRAINAGE </t>
  </si>
  <si>
    <t>ARMORY, REPLACE WATER SYSTEM</t>
  </si>
  <si>
    <t>USP&amp;FO, REPAIR ROOF</t>
  </si>
  <si>
    <t>ARMORY, REPLACE WOOD WINDOWS W/PVC</t>
  </si>
  <si>
    <t>Elim</t>
  </si>
  <si>
    <t>Shishmaref</t>
  </si>
  <si>
    <t>Brevig Mission</t>
  </si>
  <si>
    <t>Replace concrete foundation under institutional washers and dryers.</t>
  </si>
  <si>
    <t>PCC Med. Walk-in Cooler Replacement</t>
  </si>
  <si>
    <t>Replace Medium Kitchen walk-in cooler.</t>
  </si>
  <si>
    <t>PMRC Repairs</t>
  </si>
  <si>
    <t>1.  Replace worn-out chimney - fire threat. (Butterfly Lake Ranger Station).
2.  Replace wood heating system - existing is fire threat. (Chilkat State Park Ranger Station).
3.  Replace unreliable oil stove - fumes and fire threat. (Harding Lake Ranger Station)</t>
  </si>
  <si>
    <t>Replace Delta Forestry roof that is leaking, damming, losing heat, and has shingles breaking.</t>
  </si>
  <si>
    <t>With addition of growth chambers and germinators, large quantities of needed heat/cooling cannot be accomplished by existing furnace/ducting.</t>
  </si>
  <si>
    <t>Maintenance of Rural Trooper Housing between occupants such as boiler maintenance, plumbing repairs and painting.</t>
  </si>
  <si>
    <t>Replace damaged and worn shop doors with new energy efficient doors.</t>
  </si>
  <si>
    <t>Rework Exhaust System to Code</t>
  </si>
  <si>
    <t xml:space="preserve">Project is to completely renovate the existing Nome Youth Facility.  Marginal original construction, exacerbated by the harsh arctic climate, has left the structure in need of complete renovation.  Also, the bed capacity will be increased from 6 to 10.  </t>
  </si>
  <si>
    <t>MYC Food Service, Ventilation, Sanitation and Safety Project</t>
  </si>
  <si>
    <t>Renovations will provide a safe SCU for ADRD residents who are no longer able to care for themselves.</t>
  </si>
  <si>
    <t>Resident care areas do not have adequate space to perform proper care requiring space modifications to provide safe and appropriate services to residents.</t>
  </si>
  <si>
    <t>The small area for required resident activities and storage of supplies is inadequate.  Requiring space renovation to eliminate problem and enable delivery of necessary activities to residents.</t>
  </si>
  <si>
    <t>Bldg. has structural design faults that require identified repairs to make the bldg. safe in heavy winds or earthquakes for resident occupancy.</t>
  </si>
  <si>
    <t>Bldg. components were constructed inappropriately or do not meet code requirements ( i.e., exterior wall assembly/attic perimeter lack vapor barrier and adequate fire protection, improper roof drainage system that leads to freeze/thaw conditions and icing).</t>
  </si>
  <si>
    <t xml:space="preserve">Exterior bldg. entry doors directly adjacent to resident rooms, that must be used for deliveries and emergency vehicles, must be propped open in extremely cold weather, requiring electronic door openers to protect residents from extreme conditions.  </t>
  </si>
  <si>
    <t>Residents can no longer bathe independently, resulting in unsafe bathing practices in small, inaccessible bathrooms - requiring a larger bathing room to reduce danger to residents and staff injuries in bathing activities.</t>
  </si>
  <si>
    <t xml:space="preserve">This resident care area does not meet the ADRD needs of residents.  Requiring it be separated into two resident living areas with appropriate bathing, eating, and activity areas. Enabling residents to be served according to their special needs. </t>
  </si>
  <si>
    <t xml:space="preserve">Existing bathing room is claustrophobic. Resulting in difficulty in encouraging ADRD residents to bathe with old fixtures and inadequate lighting - requiring modifications to eliminate substandard conditions. </t>
  </si>
  <si>
    <t>Plug-in Hotline/SEF Building</t>
  </si>
  <si>
    <t>Maintenance Shop Overhead Cranes Replacement</t>
  </si>
  <si>
    <t>Galena</t>
  </si>
  <si>
    <t>Structural Repairs</t>
  </si>
  <si>
    <t>Replace Furnace</t>
  </si>
  <si>
    <t>This project will replace the furnace in the Nelchina Shop.</t>
  </si>
  <si>
    <t>Nelchina</t>
  </si>
  <si>
    <t>Materials Lab Relocate/Upgrade Transformer</t>
  </si>
  <si>
    <t>Replace Deteriorated Shop Roof</t>
  </si>
  <si>
    <t>This project will fund the replacement of the roof on the Nelchina Shop.</t>
  </si>
  <si>
    <t>Public Safety Bldg. Update Fire &amp; Mechanical Codes</t>
  </si>
  <si>
    <t>Shop Doors</t>
  </si>
  <si>
    <t>Healy</t>
  </si>
  <si>
    <t>SEF Building Replace Unit Heaters</t>
  </si>
  <si>
    <t>Overhead door for Airport Shop</t>
  </si>
  <si>
    <t>Public Safety Bldg. Replace/Add VAV Boxes</t>
  </si>
  <si>
    <t>Overhead Doors</t>
  </si>
  <si>
    <t>Replace four overhead doors at Paxson DOT maintenance station.</t>
  </si>
  <si>
    <t>Paxson</t>
  </si>
  <si>
    <t>Bethel</t>
  </si>
  <si>
    <t>Tok</t>
  </si>
  <si>
    <t>Kalsin Bay Roof Replacement</t>
  </si>
  <si>
    <t xml:space="preserve">Kalsin Bay </t>
  </si>
  <si>
    <t xml:space="preserve">St Marys </t>
  </si>
  <si>
    <t>Aviation Dr. Bldg. Upgrade Electrical</t>
  </si>
  <si>
    <t>Thompson Pass Shop Floor and Heating System Repairs</t>
  </si>
  <si>
    <t>Existing systems do not meet fire codes.</t>
  </si>
  <si>
    <t>Existing building does not meet fire/OSHA codes.</t>
  </si>
  <si>
    <t>Existing building has several mechanical/electrical/fire safety code violations, all of which were noted in previous engineers report.</t>
  </si>
  <si>
    <t>Shops do not meet existing DEC and EPA regulations for floor drains.</t>
  </si>
  <si>
    <t>Roof is leaking; water is running down interior walls close to electrical panel.</t>
  </si>
  <si>
    <t>Fur out exterior walls &amp; re-side with metal.</t>
  </si>
  <si>
    <t>Existing system overloaded.</t>
  </si>
  <si>
    <t>Existing building does not meet fire code.</t>
  </si>
  <si>
    <t>Water line broke below hydrant.</t>
  </si>
  <si>
    <t>Replace damaged and worn overhead doors.</t>
  </si>
  <si>
    <t>Structural steel stairs are rusted beyond repair; gate mechanisms worn out.</t>
  </si>
  <si>
    <t>Several shops have water pipes with asbestos which needs to be encapsulated or removed.</t>
  </si>
  <si>
    <t>This project will include a survey of electrical needs and a redesign of the electrical system.   Electrical 120/208 volt capac.</t>
  </si>
  <si>
    <t>Existing court yard is inaccessible to ADRD residents for required activities - necessitating exterior window be replaced with door unit.</t>
  </si>
  <si>
    <t xml:space="preserve">Residents can no longer bath independently, resulting in unsafe bathing practices in small, inaccessible bathrooms.  Requiring a larger bathing room to reduce danger to residents and staff injuries in bathing activities. </t>
  </si>
  <si>
    <t>Bldg. has mechanical deficiencies. Including: lack of kitchen grease trap, combustion boiler room air and oxygen storage room exhausting, and bldg. ventilation system deficiencies - resulting in mechanical code violations and unsafe conditions for residents.</t>
  </si>
  <si>
    <t xml:space="preserve">Bldg. has numerous documented mechanical code violations, poor air quality, and inadequate room heating capacity - resulting in discomfort to residents.  Requiring upgrades in both ventilation and resident room and toilet/bathing heating units. </t>
  </si>
  <si>
    <t xml:space="preserve">Bldg. heating system and other mechanical components are aging (showing piping leaks, equipment failure and pneumatic controls failure).  Requiring replacement with new components and direct digital heating controls to ensure resident safety and comfort. </t>
  </si>
  <si>
    <t>State Office Bldg. - HVAC</t>
  </si>
  <si>
    <t>FCC TB Isolation Cell Ventilation</t>
  </si>
  <si>
    <t>PCC Underground Fuel Tanks</t>
  </si>
  <si>
    <t>Sutton</t>
  </si>
  <si>
    <t>PCC Water System Repairs</t>
  </si>
  <si>
    <t>YKCC Fire Alarm System Repair</t>
  </si>
  <si>
    <t>PCC Fuel Oil Day Tank Replacement</t>
  </si>
  <si>
    <t>Replace two clogged leach fields (ATCO compound #1 &amp; Bunkhouse Bldg.) and install grease trap in the kitchen.</t>
  </si>
  <si>
    <t>Replace remotely-operated service yard vehicle gate, which has failed.</t>
  </si>
  <si>
    <t>Replace fire alarm detection / control system and field devices.</t>
  </si>
  <si>
    <t>Replace defective MCCC fire alarm panel and field devices.</t>
  </si>
  <si>
    <t xml:space="preserve">This resident care area does not meet the ADRD needs of residents, requiring it be upgraded with appropriate bathing, eating, and activity areas to enable residents to be served according to their special needs. </t>
  </si>
  <si>
    <t>SPH SCU Renovation, 3rd Floor West, Core, South sections</t>
  </si>
  <si>
    <t>The common areas and rooms in these areas have not been renovated for 30 years and have deteriorated considerably.</t>
  </si>
  <si>
    <t>University Deferred Maintenance</t>
  </si>
  <si>
    <t>Court System Deferred Maintenance</t>
  </si>
  <si>
    <t>Primarily 
Fairbanks</t>
  </si>
  <si>
    <t>Spring Creek Drainage Repairs and Snow Removal Equipment</t>
  </si>
  <si>
    <t>Public Safety Bldg - Replace broken windows</t>
  </si>
  <si>
    <t>Replace broken windows.  Repair will increase building's efficiency and safety and improve work space.</t>
  </si>
  <si>
    <t>Existing wooden fence needs replacing.  Repair will improve facility's appearance.</t>
  </si>
  <si>
    <t>Public Safety Bldg - Replace HVAC unit</t>
  </si>
  <si>
    <t>Replace HVAC unit for 1st floor.  Repair will improve building's efficiency and improve interior air quality.</t>
  </si>
  <si>
    <t>Fbks Regional Office Bldg - Lighting upgrade</t>
  </si>
  <si>
    <t>Increase lighting in common hallway areas.  Repair will reduce the risk of accidents and provide a better work environment.</t>
  </si>
  <si>
    <t>Diamond Courthouse - Generator exhaust</t>
  </si>
  <si>
    <t>Redirect generator exhaust to unoccupied location.  Existing placement of exhaust is not suitable and presents a health risk.</t>
  </si>
  <si>
    <t>Fbks Regional Office Bldg - Replace clg system</t>
  </si>
  <si>
    <t>Atwood Bldg - Replace ceiling system</t>
  </si>
  <si>
    <t>Replace elevator lobby ceiling system.  Repair will provide easier  access by maintenance staff.</t>
  </si>
  <si>
    <t>Atwood Bldg - Modify filter bank</t>
  </si>
  <si>
    <t>Modify filter bank to allow for a tighter fit of the filters and improve the overall function of the filter bank.</t>
  </si>
  <si>
    <t>Court Plaza Bldg - Remove equipment</t>
  </si>
  <si>
    <t>Remove abandoned  restaurant equipment located on the roof.  Repair will increase roofing system's service life and improve facility's operating efficiency.</t>
  </si>
  <si>
    <t>Public Safety Bldg - Replace garage door</t>
  </si>
  <si>
    <t>Replace existing garage door with new larger size.  Repair will improve storage areas functionality and increase the facilities efficiency.</t>
  </si>
  <si>
    <t>Paint building exterior.  Repair will increase structure's service life and improve appearance.</t>
  </si>
  <si>
    <t>Governor's House - rock wall and fence repairs</t>
  </si>
  <si>
    <t xml:space="preserve">Replace deteriorated common hallway area ceiling system.  </t>
  </si>
  <si>
    <t>State Office Bldg - Repair cargo doors</t>
  </si>
  <si>
    <t>Repair cargo bays on 7th floor.  Repair will increase dock facilities effectiveness and reduce the potential of worker injury.</t>
  </si>
  <si>
    <t>State Office Bldg - Security upgrade</t>
  </si>
  <si>
    <t>Replace (2) roll-up security gates on 8th level plaza</t>
  </si>
  <si>
    <t>State Office Bldg - Replace worn carpet</t>
  </si>
  <si>
    <t>Fbks Regional Office Bldg - Carpet replacement</t>
  </si>
  <si>
    <t>State Office Bldg - Renovate entrance</t>
  </si>
  <si>
    <t xml:space="preserve">Renovate deteriorated Willougby Street entrance. </t>
  </si>
  <si>
    <t>Replace severely worn and torn carpet in corridors, elevator lobbies; safety hazard.  Repair will reduce the potential for injury due to slips and falls.</t>
  </si>
  <si>
    <t>Replace the most severely worn and torn carpet; safety hazard.  Repair will reduce the potential for injury due to slips and falls.</t>
  </si>
  <si>
    <t>Rekey building with card key access system.  Repair will improve building's security and enhance safety for employees and the public.</t>
  </si>
  <si>
    <t>Replace Vehicle Sallyport Security Gates #1 &amp; #2, including operators, locks and controls.</t>
  </si>
  <si>
    <t>Replace the yard Out security door, including electronic controls.</t>
  </si>
  <si>
    <t>Replace intercom system in Unit III.</t>
  </si>
  <si>
    <t>Repair / replace FPS perimeter security alarm system.</t>
  </si>
  <si>
    <t>Replace security control console, CCTV monitors / controllers and associated control room equipment.</t>
  </si>
  <si>
    <t>Replace vehicle sallyport gate operator.</t>
  </si>
  <si>
    <t>Repair security locks in the medium compound.</t>
  </si>
  <si>
    <t>Structural engineering analysis of pilings, walls and roof: leveling problem.</t>
  </si>
  <si>
    <t>South Bldg. SCU's lack bathing rooms to meet residents needs to ensure safe assisted bathing functions -  requiring two rooms be converted to bathing rooms to meet their needs</t>
  </si>
  <si>
    <t>WCC HVAC - Bldg. # 10 Boiler</t>
  </si>
  <si>
    <t>WCC Bldg. #5 / #10  Emerg. Gen.</t>
  </si>
  <si>
    <t>WCC Bldg. #10 Fire Alarm</t>
  </si>
  <si>
    <t>WCC Bldg. #5 Fire Alarm</t>
  </si>
  <si>
    <t>Extend canopy over back stairs</t>
  </si>
  <si>
    <t>Reposition T-33 static aircraft</t>
  </si>
  <si>
    <t>Relocate/Upgrade static aircraft displays</t>
  </si>
  <si>
    <t>Eielson\Fairbanks</t>
  </si>
  <si>
    <t>Repair asphalt as needed to prevent further deterioration</t>
  </si>
  <si>
    <t>Parking Garage (at Boney Court) Replace Worn Parking Gates and Rusted Stair Supports</t>
  </si>
  <si>
    <t>Design and construction of a new roof for the facility.</t>
  </si>
  <si>
    <t>Ft. Yukon</t>
  </si>
  <si>
    <t>Building Maintenance Upgraded To Meet Fire Code</t>
  </si>
  <si>
    <t>Livengood</t>
  </si>
  <si>
    <t>Communications Bldg. Repair Hydrant</t>
  </si>
  <si>
    <t>Communications Update Fire &amp; Mechanical Codes</t>
  </si>
  <si>
    <t>Shop Overhead Doors</t>
  </si>
  <si>
    <t xml:space="preserve">Galena </t>
  </si>
  <si>
    <t>Natural Resources</t>
  </si>
  <si>
    <t xml:space="preserve">Goose Bay Facility </t>
  </si>
  <si>
    <t>PCC Sewer Main Extension</t>
  </si>
  <si>
    <t>FCC Building Exterior Repairs</t>
  </si>
  <si>
    <t>YKCC Interior Walls / Windows Repair</t>
  </si>
  <si>
    <t>AMCC HVAC Repairs</t>
  </si>
  <si>
    <t>AMCC Refrigeration Compressors</t>
  </si>
  <si>
    <t>CIPT Floor Drains Repairs</t>
  </si>
  <si>
    <t>FCC Gym HVAC Repair</t>
  </si>
  <si>
    <t>FCC Walk-in Cooler &amp; Freezer Replacement</t>
  </si>
  <si>
    <t>FCC Unit II Sewer &amp; Floor Drain Repair</t>
  </si>
  <si>
    <t>Oil and Gas Building Renovation/Rehabilitation</t>
  </si>
  <si>
    <t xml:space="preserve">Relocate Communications and Demolish Old Fire Facility  </t>
  </si>
  <si>
    <t>Soldotna  Public Safety Building Roof Repair</t>
  </si>
  <si>
    <t>Emmonak Field Office 
Construction</t>
  </si>
  <si>
    <t>Replace single wall aboveground fuel tanks with properly-contained double wall tanks.</t>
  </si>
  <si>
    <t>PCC Med. Housing Doors Replacement</t>
  </si>
  <si>
    <t>Aircraft Hangar Construction</t>
  </si>
  <si>
    <t xml:space="preserve">Repair and modernize existing elevators.  Chronic breakdowns and service level problems have plagued these elevators for years.  The repairs will not only increase the facility's efficiency and staff productivity but allow the facility to conform to federal ADA requirements. </t>
  </si>
  <si>
    <t>ORGANIZED MAINTENANCE SHOP, REPAINT EXTERIOR</t>
  </si>
  <si>
    <t>SEF Building Install back-up Power Generator</t>
  </si>
  <si>
    <t>Tudor Rd. Complex Replace Plywood Fascia &amp; Paint</t>
  </si>
  <si>
    <t>Project Title</t>
  </si>
  <si>
    <t>Replace parking lot light pole.   This repair will reduce the odds of accidents and improve safety during hours of darkness.</t>
  </si>
  <si>
    <t>HMCC Complex M/E HVAC Evaluation</t>
  </si>
  <si>
    <t>KCC Sewage Grinder</t>
  </si>
  <si>
    <t>LCCC Sewage Grinder</t>
  </si>
  <si>
    <t>Dimond Courthouse - Install zone valves</t>
  </si>
  <si>
    <t>Dimond Courthouse - Replace doors</t>
  </si>
  <si>
    <t>Boney Court Bldg. Fire/Life Safety/Electrical Code Upgrades</t>
  </si>
  <si>
    <t>FCC Unit III Fire Alarm System</t>
  </si>
  <si>
    <t>HMCC/MCCC Fire Alarm System Repair</t>
  </si>
  <si>
    <t>Eagle River</t>
  </si>
  <si>
    <t>CIPT Water Line Replacement</t>
  </si>
  <si>
    <t>HMCC Electrical Switchgear Replacement</t>
  </si>
  <si>
    <t>KCC Intercom / CCTV Repair</t>
  </si>
  <si>
    <t>MSPT Intercom Repair</t>
  </si>
  <si>
    <t>Palmer</t>
  </si>
  <si>
    <t>Various mechanical and electrical items need to be brought up to OSHA standards.</t>
  </si>
  <si>
    <t>Delta Forestry Roof Replacement</t>
  </si>
  <si>
    <t>Plant Material Center Roof Repairs on Main Office</t>
  </si>
  <si>
    <t>Roof has extensive leaks and structural damage requiring replacement of entire roof to eliminate unsafe condition.</t>
  </si>
  <si>
    <t>Plant Material Center Furnace and Boiler Replacement</t>
  </si>
  <si>
    <t>Replace Delta Forestry Windows</t>
  </si>
  <si>
    <t xml:space="preserve">Replace original windows installed in 1959. </t>
  </si>
  <si>
    <t>FCC Industries Bldg. Gate Repair</t>
  </si>
  <si>
    <t>Project is to completely remediate and refurbish the McLaughlin Youth Center kitchen.  The kitchen has been subject to extremely hard use for over 30 years, has insufficient food service capacity, and needs to be brought up to current health and safety codes. Interior steam piping must be replaced as well as the unserviceable kitchen equipment.</t>
  </si>
  <si>
    <t>Sitka Health Center Safety and Security Upgrades</t>
  </si>
  <si>
    <t>Abate asbestos in critical areas to reduce health risk to facility maintenance staff and allow occupants to better utilize the building.</t>
  </si>
  <si>
    <t>Replace entrance anti-slip grating and matting.  Replacement will reduce the chances that the public or workers are injured by slips and falls.</t>
  </si>
  <si>
    <t>State Parks Priority 1
deferred maintenance projects</t>
  </si>
  <si>
    <t xml:space="preserve">Kenai Shop area lacks adequate separation from other work areas, and lacks exhaust mechanism for vehicle fumes of equipment under repair. </t>
  </si>
  <si>
    <t>Drinking Water Filtering at Kenai Forestry</t>
  </si>
  <si>
    <t xml:space="preserve">Install a water filtering system in Kenai Forestry office.  Eliminate present use of bottled water for drinking due to copper and lead levels.  </t>
  </si>
  <si>
    <t>Forestry Waste Fuel Storage at Eagle River</t>
  </si>
  <si>
    <t xml:space="preserve">Enclose waste fuel collected during maintenance and repair of firefighting equipment.  </t>
  </si>
  <si>
    <t>Forestry Seedling Building Windows and Electricity at Kenai Forestry</t>
  </si>
  <si>
    <t xml:space="preserve">Electrical access and window installation in Kenai Forestry seedling storage structure. </t>
  </si>
  <si>
    <t>Overhead Door Replacement at Eagle River</t>
  </si>
  <si>
    <t xml:space="preserve">Replace malfunctioning door of Forestry's refurb building. </t>
  </si>
  <si>
    <t>FPH SCU Aurora Dining/Physical Therapy Conversion</t>
  </si>
  <si>
    <t>FPH SCU Activity Area Relocation</t>
  </si>
  <si>
    <t>PPH SCU Sunny Loop Renovation</t>
  </si>
  <si>
    <t>Shop Floor Drain and Oil Water Separator Upgrade</t>
  </si>
  <si>
    <t>Upgrade floor drain.</t>
  </si>
  <si>
    <t>Cantwell</t>
  </si>
  <si>
    <t>Public Safety Bldg. Replace Water Lines With Copper</t>
  </si>
  <si>
    <t>Install Oil Separator and Install Septic Tank</t>
  </si>
  <si>
    <t>Birch Lake</t>
  </si>
  <si>
    <t>Aniak</t>
  </si>
  <si>
    <t>Install Oil Separator &amp; New Leach Field</t>
  </si>
  <si>
    <t xml:space="preserve">Maintenance Shop Repair Lighting </t>
  </si>
  <si>
    <t xml:space="preserve">Bethel </t>
  </si>
  <si>
    <t>Install Oil Water Separator</t>
  </si>
  <si>
    <t>Employee Housing Repair Siding</t>
  </si>
  <si>
    <t>Oil/Water Separator System</t>
  </si>
  <si>
    <t>Install oil/water separator and oil collection system.</t>
  </si>
  <si>
    <t>Delta</t>
  </si>
  <si>
    <t>Station Bldg. Repair Roof</t>
  </si>
  <si>
    <t xml:space="preserve">Roof needs recoating, checked and blistered severely. </t>
  </si>
  <si>
    <t>Girdwood</t>
  </si>
  <si>
    <t>Oil/Water Separator System Install</t>
  </si>
  <si>
    <t>Eagle</t>
  </si>
  <si>
    <t>Maintenance Shops Install Above Ground Heat Fuel Tank</t>
  </si>
  <si>
    <t>Ninilchik</t>
  </si>
  <si>
    <t>Replace Roof on Soils Lab Building</t>
  </si>
  <si>
    <t>This project will fund the replacement of the roof at the Valdez soils lab building.</t>
  </si>
  <si>
    <t>Annex Replace Water Lines With Copper</t>
  </si>
  <si>
    <t>Upgrade Exhaust System to Existing Code</t>
  </si>
  <si>
    <t>This project will fund the replacement of the exhaust system in the shop.</t>
  </si>
  <si>
    <t>Aviation Dr. Bldg. Repair Sidewalks</t>
  </si>
  <si>
    <t>Manley</t>
  </si>
  <si>
    <t>HQ Materials Lab Replace Water Lines With Copper</t>
  </si>
  <si>
    <t>Parking Garage (at Boney Court) Upgrade Lighting</t>
  </si>
  <si>
    <t>Public Safety Bldg. Remove &amp; Replace Boiler</t>
  </si>
  <si>
    <t>Oil Water Separator (new)  at cathouse</t>
  </si>
  <si>
    <t>Nenana</t>
  </si>
  <si>
    <t xml:space="preserve">Fairbanks </t>
  </si>
  <si>
    <t>Coldfoot</t>
  </si>
  <si>
    <t>KCC Washer / Drier Foundation Repair</t>
  </si>
  <si>
    <t>FCC Exhaust Fan Controls Repair</t>
  </si>
  <si>
    <t>KCC Dishwasher Ventilation</t>
  </si>
  <si>
    <t>PCC Med. Dishwasher Replacement</t>
  </si>
  <si>
    <t>PCC Med. HVAC Repairs</t>
  </si>
  <si>
    <t>PCC Min. Dishwasher Replacement</t>
  </si>
  <si>
    <t>PCC VRC Electrical &amp; Mechanical Repair</t>
  </si>
  <si>
    <t>Replace four damaged and worn overhead doors at Nelchina DOT maintenance station.</t>
  </si>
  <si>
    <t>ARMORY, REPLACE FOUNDATION W/TRIODETIC</t>
  </si>
  <si>
    <t>USP&amp;FO, REPAIR ELECTRICAL</t>
  </si>
  <si>
    <t>Dimond Courthouse - Repair plaza leaks</t>
  </si>
  <si>
    <t>Dimond Courthouse - Roof replacement</t>
  </si>
  <si>
    <t>Architectural, mechanical and electrical repairs in the Administration Building.</t>
  </si>
  <si>
    <t>Architectural, mechanical and electrical repairs in the Minimum Programs &amp; Support Building.</t>
  </si>
  <si>
    <t>Architectural, mechanical and electrical repairs in the Medium Compound kitchen.</t>
  </si>
  <si>
    <t>Architectural, mechanical and electrical repairs in the Minimum Compound kitchen.</t>
  </si>
  <si>
    <t>Architectural, structural, mechanical and electrical repairs in the administration, programs and original two housing buildings.</t>
  </si>
  <si>
    <t>Architectural, structural, mechanical and electrical repairs in the main barn, maintenance and other farm buildings.</t>
  </si>
  <si>
    <t>Repair gate roller assemblies and correct icing problems.</t>
  </si>
  <si>
    <t>Upgrade the Class "A" water distribution system to provide proper water treatment and storage capacity.</t>
  </si>
  <si>
    <t>Asbestos siding and weather coat deteriorated.</t>
  </si>
  <si>
    <t xml:space="preserve">Wooden sash dry rotting &amp; thermopanes leaking. Replace. </t>
  </si>
  <si>
    <t>Exceeded design life. Roof leaks patched numerous times.</t>
  </si>
  <si>
    <t>Well treatment equipment requires constant attention. Replace.</t>
  </si>
  <si>
    <t>Weatherize and install concrete floor in evidence annex structure.</t>
  </si>
  <si>
    <t>Apply covering to exterior wall surfaces, minus the doors and windows, and insulation of windows with a minimum of double thermal.</t>
  </si>
  <si>
    <t>Existing windows and exterior siding leak causing damage to interior ceilings and walls.</t>
  </si>
  <si>
    <t>Several structural problems noted in previous engineers report.</t>
  </si>
  <si>
    <t>Replace interior lights.</t>
  </si>
  <si>
    <t>Replace 30 yr. old bifold doors.</t>
  </si>
  <si>
    <t>Demolish buildings, asbestos abatement, disposal of hazardous materials and site grading.</t>
  </si>
  <si>
    <t>Buildings have structural damage due to corrosion and equipment operator's errors.</t>
  </si>
  <si>
    <t>Construct 20 replacement beds to replace failing ATCO trailer units; Includes sprinkler system.</t>
  </si>
  <si>
    <t>Install code-complying combustion air system in the boiler room.</t>
  </si>
  <si>
    <t>Repair MCCC TB Isolation Cell ventilation to meet airborne pathogens code requirements.</t>
  </si>
  <si>
    <t>Replace MCCC underground heating oil tank.</t>
  </si>
  <si>
    <t>ARMORY, ENCAPSULATE ASBESTOS WAINSCOT W/FRP BOARD</t>
  </si>
  <si>
    <t>ARMORY, REPAIR UNDERGROUND ELECTRICAL</t>
  </si>
  <si>
    <t>ORGANIZED MAINTENANCE SHOP, REPAIR SIDING</t>
  </si>
  <si>
    <t>Kulis\Anchorage</t>
  </si>
  <si>
    <t>Maintain aircraft aprons</t>
  </si>
  <si>
    <t>Replace oil/water tank monitors</t>
  </si>
  <si>
    <t>Acquire property for museum expansion and conduct initial expansion planning.  (Detailed project information is available on the OMB website under the bond section). (1,950.0)</t>
  </si>
  <si>
    <t>DOT/PF</t>
  </si>
  <si>
    <t>Highway Maintenance Station Replacement</t>
  </si>
  <si>
    <t>Multiple</t>
  </si>
  <si>
    <t>UAA Renovations</t>
  </si>
  <si>
    <t>Appropriation is required to replace renovation funds used for major emergency repairs to campus core undergound piping in 2001.</t>
  </si>
  <si>
    <t>Rain water accumulates in parking lot and adjacent bldg. foundation due to lack of  proper drainage, requiring extending drainage ditch between hillside and parking lot to eliminate resident and staff falls from icing and foundation deterioration.</t>
  </si>
  <si>
    <t>PPH Bathroom remodel</t>
  </si>
  <si>
    <t>Two resident bathrooms are inadequately sized for residents with wheelchairs to manage; resulting in falls - requiring they be converted into one unisex bathroom to eliminate injury during use.</t>
  </si>
  <si>
    <t>APH Facility-wide Wanderer System</t>
  </si>
  <si>
    <t xml:space="preserve">Bldg. lacks proper electronic signaling devices on numerous exterior and interior doors that require wanderer alarms to protect ADRD residents from elopement and harm.  </t>
  </si>
  <si>
    <t>FPH Fire Alarm Pull Stations/Emergency Light Upgrades</t>
  </si>
  <si>
    <t>Bldg. fire alarm pull stations are miss located.  Emergency lighting is inadequate.  Requiring modifications and additions to meet safety codes and ensure resident safety.</t>
  </si>
  <si>
    <t>PPH Electrical Renovations</t>
  </si>
  <si>
    <t>Bldg. has numerous documented electrical code violations and unsafe electrical wiring conditions.  Requiring system upgrades to ensure safety of residents and staff</t>
  </si>
  <si>
    <t>APH  Bldg. Structural Analysis/Repairs</t>
  </si>
  <si>
    <t>Replace defective diesel fuel oil day tank in Fire Pump room.</t>
  </si>
  <si>
    <t>Replace corroded cold water and hot water distribution lines within the building.</t>
  </si>
  <si>
    <t>Replace main switchgear in the HMCC generator room.</t>
  </si>
  <si>
    <t>Replace defective intercom system and remaining defective CCTV surveillance system components.</t>
  </si>
  <si>
    <t>Replace defective intercom system.</t>
  </si>
  <si>
    <t>Repair / replace buckling north exterior wall of APS building.</t>
  </si>
  <si>
    <t>Repair TB Isolation Cell ventilation to meet airborne pathogens code requirements.</t>
  </si>
  <si>
    <t>Replace two underground heating oil fuel tanks, Medium Compound and Administration Building.</t>
  </si>
  <si>
    <t>Connect Well #3 into the water distribution system to provide backup water source.</t>
  </si>
  <si>
    <t>Replace fire alarm controls and field devices.</t>
  </si>
  <si>
    <t>Replace fuel oil day tanks in selected mechanical rooms.</t>
  </si>
  <si>
    <t>Abate asbestos in buildings #1, 15, and 8.</t>
  </si>
  <si>
    <t>Election District</t>
  </si>
  <si>
    <t>Other</t>
  </si>
  <si>
    <t xml:space="preserve"> Juneau 7-Mile </t>
  </si>
  <si>
    <t>Convert building preheat coils from electric to oil-fired hydronic.</t>
  </si>
  <si>
    <t xml:space="preserve">Boney Court Bldg. Structural Safety Issues </t>
  </si>
  <si>
    <t>Montana Creek</t>
  </si>
  <si>
    <t>Annex Bldg. Upgrade Electrical</t>
  </si>
  <si>
    <t>Combined Facility Roof Replacement</t>
  </si>
  <si>
    <t xml:space="preserve">Concrete is spalled in several areas; needs repair. </t>
  </si>
  <si>
    <t>This project will replace the heating fuel tank at the Slana shop.</t>
  </si>
  <si>
    <t>Upgrade Vehicle Exhaust</t>
  </si>
  <si>
    <t xml:space="preserve">Birch Lake </t>
  </si>
  <si>
    <t>New Roof for SEF Shop/Offices</t>
  </si>
  <si>
    <t>Central Region Install Oil/Water separators</t>
  </si>
  <si>
    <t>Storage Building Install Drain System &amp; Seal Concrete Roof</t>
  </si>
  <si>
    <t>Bunkhouse (AYK); Replacement</t>
  </si>
  <si>
    <t xml:space="preserve">Glennallen </t>
  </si>
  <si>
    <t>Cold Storage Building Repairs; Statewide</t>
  </si>
  <si>
    <t>AK State Museum - Abate asbestos</t>
  </si>
  <si>
    <t>Capitol Bldg. 3rd Floor - Electrical investigation</t>
  </si>
  <si>
    <t>Maintenance Shops Encapsulate or Remove Asbestos</t>
  </si>
  <si>
    <t>Replace deteriorated mechanical room doors located in the penthouse. Replacement will provide doors that work and meet fire code requirements.</t>
  </si>
  <si>
    <t>State Office Bldg. - Recaulk exterior panel joints</t>
  </si>
  <si>
    <t>Remove power filter equipment that was abandoned in place.  Repair will improve building efficiency and increase working space in mechanical areas.</t>
  </si>
  <si>
    <t xml:space="preserve">Balance HVAC system and modify system for compliance with building codes.  Repair will improve facilities efficiency and improve interior air quality.  </t>
  </si>
  <si>
    <t>Repair leaks from the plaza which are filtering into underlying workspaces .  Repair will increase structures service life and improve interior work space.</t>
  </si>
  <si>
    <t>Building requires pressure washing to remove algae and dirt buildup.  Repair will improve structures appearance and service life.</t>
  </si>
  <si>
    <t>Repair deteriorated concrete wall.  Repair will improve structures appearance and service life.</t>
  </si>
  <si>
    <t>Replace ceiling and lights with energy efficient lighting.  Repair will dramatically improve facility's  energy efficiency and improve interior lighting quality.</t>
  </si>
  <si>
    <t>Anchorage,
Juneau</t>
  </si>
  <si>
    <t>Bethel Youth Facility Lift Station Move</t>
  </si>
  <si>
    <t>YKCC Roof  Repair</t>
  </si>
  <si>
    <t>Mt. Edgecumbe High School Repair and Renovation</t>
  </si>
  <si>
    <t xml:space="preserve">Cantwell </t>
  </si>
  <si>
    <t>Upgrade Shop Exhaust</t>
  </si>
  <si>
    <t xml:space="preserve">Central </t>
  </si>
  <si>
    <t xml:space="preserve">Old ARFF Building - Demolish </t>
  </si>
  <si>
    <t>Cold Bay</t>
  </si>
  <si>
    <t>Upgrade Propane Fill Facility</t>
  </si>
  <si>
    <t>Upgrade propane fill facility.</t>
  </si>
  <si>
    <t xml:space="preserve">Chandalar </t>
  </si>
  <si>
    <t>Warm Storage Repair Roof</t>
  </si>
  <si>
    <t>Shop Roof Repairs</t>
  </si>
  <si>
    <t xml:space="preserve">Valdez </t>
  </si>
  <si>
    <t>Maintenance Shop Repair Roof</t>
  </si>
  <si>
    <t>Courthouse Life Safety/Energy/Fire/Mechanical Code Upgrades</t>
  </si>
  <si>
    <t xml:space="preserve">Healy </t>
  </si>
  <si>
    <t>HVAC System Complete Conversion/Maintenance Building</t>
  </si>
  <si>
    <t xml:space="preserve">Install Air handling system for office portion of structure.  Convert building from electric to oil-fired hydronic heat.  </t>
  </si>
  <si>
    <t>Maintenance Shops/Weigh Stations Water Filtration/ Treatment</t>
  </si>
  <si>
    <t>Dept.</t>
  </si>
  <si>
    <t>Priority</t>
  </si>
  <si>
    <t>DOT/PF-CE</t>
  </si>
  <si>
    <t>PPH SCU Homestead Trail Bathing Rm. Upgrade</t>
  </si>
  <si>
    <t>PPH SCU Court Yard Access</t>
  </si>
  <si>
    <t>SPH SCU Renovation, 3rd Floor North</t>
  </si>
  <si>
    <t>KPH SCU Bathing Rm., 2nd Floor</t>
  </si>
  <si>
    <t>JPH SCU Kitchen/Dining/Act./Bathing Rm. Remodel</t>
  </si>
  <si>
    <t>These facilities are in need of extensive repairs and renovation.</t>
  </si>
  <si>
    <t>Replace galvanized steel domestic water piping with copper.  Piping is corroded to the point that if nothing is done a catastrophic failure will occur in the near future which will affect all fixtures, equipment and building contents.</t>
  </si>
  <si>
    <t>Replace curtain wall/window system which is constantly leaking causing damage to structure as well as its contents.  Additionally, due to the current condition of the structure and heat loss the building systems are unable to maintain adequate working temperatures.</t>
  </si>
  <si>
    <t>Roof has leaks and has exceeded its service life.  Continued repairs are not cost effective.  Replacing the roof and removing window track will eliminate leaks that are dramatically reducing the building structures service life and causing collateral damage.</t>
  </si>
  <si>
    <t>Repair broken window seals throughout the building, which are leaking causing damage to structure and building's contents.</t>
  </si>
  <si>
    <t>State Office Bldg. - Upgrade seismic protection at elevators</t>
  </si>
  <si>
    <t>FCC Industries Bldg. Boiler Repair</t>
  </si>
  <si>
    <t>FCC Gym Mech. Rm. Controls Repair</t>
  </si>
  <si>
    <t>WCC Bldg. #15/8/14/13 HVAC Repair</t>
  </si>
  <si>
    <t>Bldg. floods in spring, need drain tile and sump.</t>
  </si>
  <si>
    <t>Repair ventilation, Bldg. 45</t>
  </si>
  <si>
    <t>Replace door AGE Bldg. 47</t>
  </si>
  <si>
    <t>Alterations to eliminate 
glaciation, Bldg. 45 (fuel Cell)</t>
  </si>
  <si>
    <t>Repair sewer line Bldg. 72-42</t>
  </si>
  <si>
    <t>Refurbish Bldg. 9 to fit mission</t>
  </si>
  <si>
    <t>Install mobility storage system 
(Ecamp) Bldg. 50</t>
  </si>
  <si>
    <t>Install Fire suppression system 
Bldg. 4</t>
  </si>
  <si>
    <t>Install keypad entry Bldg. 
72-42/23</t>
  </si>
  <si>
    <t>Install air conditioner duct-work, Bldg. 3180</t>
  </si>
  <si>
    <t>Light required for personnel to measure fuel tank levels daily, Bldg. 1174</t>
  </si>
  <si>
    <t>University ADA Compliance</t>
  </si>
  <si>
    <t>Improve access to University facilities for disabled Alaskans.</t>
  </si>
  <si>
    <t>Repair spalling in concrete walls, repair rusted rebar and repaint.</t>
  </si>
  <si>
    <t>Repair deteriorated plaster walls in housing units which have been damaged by excess condensation on exterior windows.</t>
  </si>
  <si>
    <t>Repair HVAC system serving the Control Room and Booking area.</t>
  </si>
  <si>
    <t>Replace compressor units.</t>
  </si>
  <si>
    <t>Repair floor drains in Alpha/Bravo and Juliet/Kilo housing modules.</t>
  </si>
  <si>
    <t>Replace failing unit heater heating coil, valves and controls.</t>
  </si>
  <si>
    <t>Replace walk-in cooler &amp; freezer units.</t>
  </si>
  <si>
    <t>Repair leaking Unit II sewer lines and floor drains.</t>
  </si>
  <si>
    <t>Replace Industries Building boiler.</t>
  </si>
  <si>
    <t>Replace Gym Mechanical Room HVAC controls.</t>
  </si>
  <si>
    <t>Replace exhaust fans controls.</t>
  </si>
  <si>
    <t>Replace the Kitchen dishwasher ventilation system.</t>
  </si>
  <si>
    <t>Replace Medium Kitchen dishwasher.</t>
  </si>
  <si>
    <t>Repair Medium Programs &amp; Support Building heating and ventilating system.</t>
  </si>
  <si>
    <t>Replace Minimum kitchen dishwasher.</t>
  </si>
  <si>
    <t>Electrical, mechanical and architectural repairs in the Visitors Reception Center.</t>
  </si>
  <si>
    <t>Install water conditioning for critical appliances in both kitchens to prevent calcium buildup and resulting early equipment failure.</t>
  </si>
  <si>
    <t>Replace corroded water lines in Housing Units 1, 2, &amp; 3.</t>
  </si>
  <si>
    <t>Replace exhaust fans in the APS and housing buildings.</t>
  </si>
  <si>
    <t>Replace hot water mixing valves in Medical Segregation and Housing Units 1, 2, &amp; 3.</t>
  </si>
  <si>
    <t>Replace HVAC equipment in Buildings #15, 8, 14 and 13.</t>
  </si>
  <si>
    <t>Repair plumbing fixtures and water lines in Buildings #5 &amp; 10.</t>
  </si>
  <si>
    <t>Repair / recalibrate HVAC pneumatic control system.</t>
  </si>
  <si>
    <t>Repair chlorination and iron removal water treatment system in Class "A" water system.</t>
  </si>
  <si>
    <t>Architectural, mechanical and electrical repairs in the shop buildings.</t>
  </si>
  <si>
    <t>Repair kitchen / loading dock hydraulic elevator.</t>
  </si>
  <si>
    <t>Repair sink hole in the public parking lot sidewalk.</t>
  </si>
  <si>
    <t>Replace administration area exterior entry security door.</t>
  </si>
  <si>
    <t>Repair inoperative perimeter security alarm system.</t>
  </si>
  <si>
    <t>Replace delaminating ceramic tile flooring.</t>
  </si>
  <si>
    <t>Education</t>
  </si>
  <si>
    <t>Fish and Game</t>
  </si>
  <si>
    <t>Military and 
Veterans Affairs (DMVA)-Army</t>
  </si>
  <si>
    <t>Transportation and Public Facilities (DOT/PF) -SE</t>
  </si>
  <si>
    <t>Bond</t>
  </si>
  <si>
    <t>Existing South Bldg. dining room access is not distinguishable to confused residents, requiring wall be opened to corridor to reduce residents' anxiety and wandering.</t>
  </si>
  <si>
    <t>Multiple-Location Electrical System Upgrades and Replacements to Meet Code</t>
  </si>
  <si>
    <t>Upgrade and/or replace electrical systems that do not meet code. (Kodiak Maintenance Shop, Northern Area Headquarters, Kachemak District Headquarters, Kenai Area Headquarters, Mat-Su Area Headquarters).</t>
  </si>
  <si>
    <t>Kodiak, Fairbanks, Homer, Sterling, Finger Lake</t>
  </si>
  <si>
    <t>Asbestos Abatement at Copper River Forestry building</t>
  </si>
  <si>
    <t>Abate all identifiable remaining asbestos in Copper River Forestry (plumbing, ceiling and floors, and sheetrock joints).</t>
  </si>
  <si>
    <t xml:space="preserve">Copper River Safety Upgrades </t>
  </si>
  <si>
    <t xml:space="preserve">Install ground fault circuit interrupters, correct electrical load deficiencies, increase electrical access, eliminate exhaust leaks in boiler chimneys. </t>
  </si>
  <si>
    <t xml:space="preserve">Plant Material Center Electrical System Upgrade and Backup Power Supply </t>
  </si>
  <si>
    <t>Public Safety</t>
  </si>
  <si>
    <t>Soldotna</t>
  </si>
  <si>
    <t>Fairbanks Public Safety Building - HVAC System</t>
  </si>
  <si>
    <t>Survey, modify and repair the HVAC system throughout the Fairbanks facility.</t>
  </si>
  <si>
    <t>Governor's House - Replace emergency generator</t>
  </si>
  <si>
    <t>Repair/replace organizational 
signs Basewide</t>
  </si>
  <si>
    <t xml:space="preserve">On-site code compliance survey for all Forestry facilities.  Examine compliance with plumbing, electrical, mechanical and fire/safety codes. Document deficiencies, recommend solutions, and provide estimate of funds necessary for corrections. </t>
  </si>
  <si>
    <t>Department</t>
  </si>
  <si>
    <t>Seward</t>
  </si>
  <si>
    <t>Replace Interior Lights</t>
  </si>
  <si>
    <t>Replace Building #10 boiler and relocate current boiler to Building #12.</t>
  </si>
  <si>
    <t>Replace DHW heat exchanger / storage tank and enlarge boiler to meet load requirements.</t>
  </si>
  <si>
    <t>Repair TB Isolation Cell ventilation in Building #5 to meet airborne pathogens code requirements.</t>
  </si>
  <si>
    <t>Replace Building #10 fire alarm system.</t>
  </si>
  <si>
    <t>Replace gym / main corridor LEXAN glazing.</t>
  </si>
  <si>
    <t>Replace exterior entry doors in the booking area.</t>
  </si>
  <si>
    <t>Replace defective CCTV surveillance cameras and monitors.</t>
  </si>
  <si>
    <t>Repair TB Isolation Cell ventilation in the Medium Medical Segregation area to meet airborne pathogens code requirements.</t>
  </si>
  <si>
    <t>Replace gym security door.</t>
  </si>
  <si>
    <t>Replace Industries Building vehicle security gate.</t>
  </si>
  <si>
    <t>Replace security control system.</t>
  </si>
  <si>
    <t>Replace security doors in the Medium housing units.</t>
  </si>
  <si>
    <t xml:space="preserve">Replace roofing system. </t>
  </si>
  <si>
    <t>Replace the Medium Compound walkway canopy roof, which is currently rotting.</t>
  </si>
  <si>
    <t>Replace existing deteriorated shingle roof with metal roofing.</t>
  </si>
  <si>
    <t>Repair / replace roofs on Buildings #7, 8, 5, 15 &amp; 55.</t>
  </si>
  <si>
    <t>Repair spalling concrete &amp; exposed rebar on precast wall panels.</t>
  </si>
  <si>
    <t>Replace 2 septic systems (serving 5 buildings) by extending the sewer trunk.</t>
  </si>
  <si>
    <t>JPH Building -  Exterior refinishing/foundation drain repairs</t>
  </si>
  <si>
    <t>Exterior bldg. wall surfaces are damaged and delaminating due to long term mold &amp; algae growth; causing further wall surface deterioration and eventual interior wall damage that require repairs to resolve condition and foundation perimeter requires drain.</t>
  </si>
  <si>
    <t>KPH Bldg.  Drainage modifications</t>
  </si>
  <si>
    <t>Install new insulated, thermopane, entryway doors, hardware, closers, and weather stripping.</t>
  </si>
  <si>
    <t>Several floor hoists have leaked underground, need to be replaced with above ground hoists.  Chulitna, Anchorage, Bethel, Palmer</t>
  </si>
  <si>
    <t>Current systems do not meet code.  Anchorage, Palmer, Cascade, Chulitna, Aniak, Bethel, McGrath</t>
  </si>
  <si>
    <t>Several shops have bad water and do not meet requirements for potable water.  Need treatment of new wells drilled.  Willow, Silvertip, Glenn In, Glenn Out, Potter &amp; Sterling Weigh Stations</t>
  </si>
  <si>
    <t xml:space="preserve">Several locations require having septic tanks pumped too frequently.  Girdwood, Bethel, Homer </t>
  </si>
  <si>
    <t>Due to updated code requirements and higher wattage heaters being added to equipment, ready lines need upgrading.  Ninilchik, Homer, Kodiak, Seward, N. Kenai. Aniak, Bethel</t>
  </si>
  <si>
    <t xml:space="preserve">Region Wide  </t>
  </si>
  <si>
    <t>Several locations have broken and rotten windows, need replaced. Bethel, Kalsin Bay, Kodiak, Seward, Dutch Harbor, Talkeetna</t>
  </si>
  <si>
    <t>Several shops needs new compressors, due to age.  Seward, Willow, N. Kenai, Palmer, McGrath</t>
  </si>
  <si>
    <t>Facility Replacement or Expansion Projects</t>
  </si>
  <si>
    <t>Construction of a joint facility to be used by the National Guard and the University of Alaska Southeast.  (Detailed project information is available on the OMB website under the bond section).</t>
  </si>
  <si>
    <t>Juneau National Guard Readiness Center/UAS Joint Facility</t>
  </si>
  <si>
    <t>Department Total</t>
  </si>
  <si>
    <t>Roof on the facility is 30+ years old and is failing; project will replace BUR and metal roofing systems.</t>
  </si>
  <si>
    <t>Ketchikan</t>
  </si>
  <si>
    <t>Regional Office Bldg. Repairs to Roof, Siding &amp; Windows</t>
  </si>
  <si>
    <t>Kodiak</t>
  </si>
  <si>
    <t>Dutch Harbor</t>
  </si>
  <si>
    <t>Fur Out Exterior Walls &amp; Re-side with Metal</t>
  </si>
  <si>
    <t>Central</t>
  </si>
  <si>
    <t xml:space="preserve">Wooden sash dry rotting &amp; thermopanes leaking. Replace.(10.0) </t>
  </si>
  <si>
    <t xml:space="preserve">Wooden sash dry rotting &amp; thermopanes leaking. Replace. (10.0) </t>
  </si>
  <si>
    <t>Exterior paint cracking, flaking, repaint to protect. (25.0)</t>
  </si>
  <si>
    <t>Structural dry rot of post/beams. Replace w/metal truss. (40.0)</t>
  </si>
  <si>
    <t>Inadequate power for work stations. Add power to bldg. (40.0)</t>
  </si>
  <si>
    <t>Transite panels exposed in workbay. Overlay. (10.0)</t>
  </si>
  <si>
    <t>Surface delaminating. Replace damage &amp; install metal siding. (25.0)</t>
  </si>
  <si>
    <t>Increase amount of air movement. (55.0)</t>
  </si>
  <si>
    <t>Repair cracks and seal.(45.0)</t>
  </si>
  <si>
    <t>Eliminate ice build up on exit doors. (6.5)</t>
  </si>
  <si>
    <t>Electrical shock can occur without fence. (8.0)</t>
  </si>
  <si>
    <t>Prevent tanks from overflow . (15.0)</t>
  </si>
  <si>
    <t>Existing stairways are unsafe needs replacement. (10.0)</t>
  </si>
  <si>
    <t>Prevent ice buildup on exterior steps. (5.0)</t>
  </si>
  <si>
    <t>Allow movement of equipment inside. (5.0)</t>
  </si>
  <si>
    <t>Command Post area summer environmental. (10.0)</t>
  </si>
  <si>
    <t>Glaciers of ice form and fall on lower roof. (10.0)</t>
  </si>
  <si>
    <t>Sewer line freeze during winter/low section. (20.0)</t>
  </si>
  <si>
    <t>Old motorpool being used as mobility processing area. (30.0)</t>
  </si>
  <si>
    <t>Unit compliance findings/safety in handling. (65.0)</t>
  </si>
  <si>
    <t>Too close to road -- possible damage. (7.0)</t>
  </si>
  <si>
    <t>Prevent gravel from being carried on to parking apron. (40.0)</t>
  </si>
  <si>
    <t>Prevent gravel from being carried on to parking apron. (55.0)</t>
  </si>
  <si>
    <t>Complete tie in for communication to all facilities with fiber. (50.0)</t>
  </si>
  <si>
    <t>Units/changing and information. (30.0)</t>
  </si>
  <si>
    <t>Not earthquake proof, safety write up.(95.0)</t>
  </si>
  <si>
    <t>Mobility equipment storage requires sprinklers. (45.0)</t>
  </si>
  <si>
    <t>Required for protection of equipment. (20.0)</t>
  </si>
  <si>
    <t>New facilities cause displays to be moved. (40.0)</t>
  </si>
  <si>
    <t>Replace ductwork. (11.5)</t>
  </si>
  <si>
    <t>Misc. asphalt repairs. (35.0)</t>
  </si>
  <si>
    <t>Install lighting at fuel Island. (5.0)</t>
  </si>
  <si>
    <t>Projects required for emergency repairs, public safety, and code compliance. These funds will be used as match funds to obtain an additional $2 million in federal funds. (4000.0)</t>
  </si>
  <si>
    <t>Renovate/rehabilitate state-owned building to allow Measurement Standards/Commercial Vehicle enforcement to move from leased property.  Structural integrity of the building is sound but deferred maintenance funding is needed to preserve the building and prepare for long-term occupancy. (Other funds are federal FHWA - ITS funding) (4,000.0)</t>
  </si>
  <si>
    <t>Highest priority safety, renewal and replacement, code compliance, deferred maintenance, and renovations. (5730.0)</t>
  </si>
  <si>
    <t>Construct housing for Alaska veterans requiring an assisted living situation. (Detailed project information is available on the OMB website under the bond section). (10,000.0)</t>
  </si>
  <si>
    <t>Some cranes need to be replaced due to age.  Some shops need cranes added.  Operators are using loaders in place of needed cranes. - Kodiak, Aniak, Girdwood, Bethel</t>
  </si>
  <si>
    <t>To replace four deteriorated and partially inoperative sliding metal doors on unheated utility building and two worn-out vehicle doors on main building.</t>
  </si>
  <si>
    <t>Valdez Combined Facility Roof Repair</t>
  </si>
  <si>
    <t>The Valdez Combined Facility is badly in need of complete replacement of membrane roofing and insulation.</t>
  </si>
  <si>
    <t>Valdez Station</t>
  </si>
  <si>
    <t>Griffin Building Major Repairs</t>
  </si>
  <si>
    <t>Basement foundation walls leak, wood windows are rotten, roof leaks, needs replacement.</t>
  </si>
  <si>
    <t xml:space="preserve">State Office Bldg. Parking Garage - Add fireproofing </t>
  </si>
  <si>
    <t>Repair/replace air-conditioning and heating system (Gov. office, conference room, etc).  Repair will improve interior air quality and operating efficiency.</t>
  </si>
  <si>
    <t xml:space="preserve">Public Safety Bldg. - Inventory and rework electrical </t>
  </si>
  <si>
    <t>Gold street Parking - Resurface deck</t>
  </si>
  <si>
    <t>Replace deteriorating stucco and paint.  Repair will extend the service life of the structure.</t>
  </si>
  <si>
    <t>State Office Bldg. Parking Garage - Repair decks</t>
  </si>
  <si>
    <t>State Office Bldg. Parking Garage - Ramp repairs</t>
  </si>
  <si>
    <t>Due to age, tanks should be replaced with AST before potential leaks occur.</t>
  </si>
  <si>
    <t>Rebuild battery room to code - SEF Bldg.</t>
  </si>
  <si>
    <t>Several locations have rusting metal doors or delaminating wood doors, needs to be replaced.</t>
  </si>
  <si>
    <t>Shop needs backup generator.</t>
  </si>
  <si>
    <t>Install oil/water separator system oil collection system.</t>
  </si>
  <si>
    <t>Replace shop heating tank.</t>
  </si>
  <si>
    <t>Paint is peeling and blistering on building, needs paint.</t>
  </si>
  <si>
    <t>Heating oil tank replacement.</t>
  </si>
  <si>
    <t>Bathroom wall vinyl needs replaced due to tearing -  tiles are loose.</t>
  </si>
  <si>
    <t>Existing unit is beyond repair (original in 1975).</t>
  </si>
  <si>
    <t>Exterior is peeling, needs paint.</t>
  </si>
  <si>
    <t>Replace rotting plywood and paint remaining.</t>
  </si>
  <si>
    <t>This project will replace the floor and heating system at the Thompson Pass shop.</t>
  </si>
  <si>
    <t xml:space="preserve">Thompson Pass </t>
  </si>
  <si>
    <t>Homer</t>
  </si>
  <si>
    <t>Upgrade Admin Building HVAC Controls to Direct Digital Control (DDC)</t>
  </si>
  <si>
    <t>Convert all controls in the building from pneumatic to direct digital controls.</t>
  </si>
  <si>
    <t>Old Shop Repair Roof</t>
  </si>
  <si>
    <t xml:space="preserve">The electrical system is old and some portions are out of code. </t>
  </si>
  <si>
    <t>Four Initial Attack Ready Room Upgrades for Mechanical, Structural and Electrical.</t>
  </si>
  <si>
    <t xml:space="preserve">Mechanical, structural, and electrical upgrades to four Forestry Ready Rooms used for Initial Attack Forest Technicians, their firefighting clothing and gear, and storage of firefighter equipment. </t>
  </si>
  <si>
    <t>Kenai, Tok, Copper River, Delta</t>
  </si>
  <si>
    <t>The surface water from the parking lot drains underneath the annex building. This creates problems with the foundation footing. Bring fill in to relocate drainage to a more suitable location.</t>
  </si>
  <si>
    <t>Various roof repair and drainage projects including ceiling seismic bracing.</t>
  </si>
  <si>
    <t>The steel roof decking that was painted in the maintenance, shipping/receiving and storage areas has failed. Flaking paint is carried into food preparation and laundry storage areas causing unsafe conditions. Repainting with proper application is needed.</t>
  </si>
  <si>
    <t>The cabinet unit heaters located in the hallways of buildings "B" &amp; "C" are more than 30 years old and to be need replaced because parts are no longer available and are difficult to maintain.</t>
  </si>
  <si>
    <t>The exterior siding is starting to be exposed to the weather and needs to be resealed. Most of the wood doors are damaged and need to be replaced. This cost includes the replacement of locksets, as they are non-maintainable and are starting to fail.</t>
  </si>
  <si>
    <t>The EPDM roofing on Detention and the boiler room have had leaks due to failed seams. Debris has been found between the pavers and the membrane. These roofs need cleaned, inspected and repaired as needed. There are several areas on all roofs that need to have vegetation removed. The parapet caps on buildings B &amp; C need repainted. There are also several places where fasteners have been installed on top of the cap causing potential leaks. Repaint caps and seal all penetrations.</t>
  </si>
  <si>
    <t>The canopy lights located at both entries at the probation building use "A" style incandescent bulbs and burn out frequently. Replace with more efficient and long life high pressure sodium fixtures. Also replace dishwasher and range with newer, more efficient models.</t>
  </si>
  <si>
    <t>The hallway roof on building B&amp;C utilized an inadequate scupper system which results in a significant amount of standing water. Install the drains and leaders required for proper water removal.</t>
  </si>
  <si>
    <t>MYC Fire/Life Safety Repairs</t>
  </si>
  <si>
    <t>Soldotna Public Safety Building - Gas Line Relocation</t>
  </si>
  <si>
    <t>The restroom and showers were constructed of residential quality shower stalls and marlite panels which have poor long term performance. Remove and replace with tile.</t>
  </si>
  <si>
    <t>Test and rebalance the entire HVAC system.  Unless procedure is completed facility will continue to operate inefficiently and cause discomfort for the facilities occupants.</t>
  </si>
  <si>
    <t>All Juneau Facilities - Preventative Maintenance Program</t>
  </si>
  <si>
    <t>Juneau Health Center Heating and Ventilation System</t>
  </si>
  <si>
    <t xml:space="preserve">Assets Building Structure &amp; Roof Repairs </t>
  </si>
  <si>
    <t>Exceeded design life/inefficient. Was oil now natural. gas.</t>
  </si>
  <si>
    <t>Old poles/transformers o/h to 5 buildings. Put underground.</t>
  </si>
  <si>
    <t>Convert entire building's pneumatic controls to direct digital: clean ducts and rebalance system</t>
  </si>
  <si>
    <t>Replace defective/leaking fuel oil piping from tank to boilers</t>
  </si>
  <si>
    <t>Veterans' Housing</t>
  </si>
  <si>
    <t>Repair worn and damaged interior wall and ceiling finishes; replace worn carpet in corridors (is a safety hazard).</t>
  </si>
  <si>
    <t>Frayed and torn carpet and vinyl needs to be replaced due to age; is a safety hazard.</t>
  </si>
  <si>
    <t>Re-side Shop Exterior</t>
  </si>
  <si>
    <t>Re-side Shop Exterior.</t>
  </si>
  <si>
    <t>Improve access to state facilities for disabled Alaskans.</t>
  </si>
  <si>
    <t>Governor's Office</t>
  </si>
  <si>
    <t>.</t>
  </si>
  <si>
    <t>Court &amp; Office Building  HVAC System Survey</t>
  </si>
  <si>
    <t>The building's mechanical system provides poor ventilation and inadequate temperature control in many areas of the building.  This will fund the State share of an engineering survey to determine project scope and cost of HVAC system upgrades and repairs.</t>
  </si>
  <si>
    <t>HVAC System/Supply Building</t>
  </si>
  <si>
    <t>Convert building from electric to oil-fired hydronic heat.  Air handling system for office portion of structure.</t>
  </si>
  <si>
    <t>Fairbanks</t>
  </si>
  <si>
    <t>Administrative Buildings Central Region Duct Systems and Air Flow Rebalance</t>
  </si>
  <si>
    <t>Anchorage</t>
  </si>
  <si>
    <t>DOT/PF-NR</t>
  </si>
  <si>
    <t>Region Wide</t>
  </si>
  <si>
    <t>Upgrade Vehicle Exhaust System</t>
  </si>
  <si>
    <t>Maintenance Shop Repair Septic Systems</t>
  </si>
  <si>
    <t>Install oil water separator and oil collection system.</t>
  </si>
  <si>
    <t>Maintenance Shops Upgrade Ready Line</t>
  </si>
  <si>
    <t>Maintenance Shop Repair Windows</t>
  </si>
  <si>
    <t>Install Oil Separator</t>
  </si>
  <si>
    <t>Maintenance Shops Replace Personnel Door</t>
  </si>
  <si>
    <t xml:space="preserve">Region Wide </t>
  </si>
  <si>
    <t>Install  Oil Water Separator</t>
  </si>
  <si>
    <t>Maintenance Shop Replace &amp; Protect Windows</t>
  </si>
  <si>
    <t>Snow falling from the roof is continuously damaging windows.  Need to correct problem.</t>
  </si>
  <si>
    <t>Silvertip</t>
  </si>
  <si>
    <t>oil/water separator system install</t>
  </si>
  <si>
    <t>Capitol Bldg. 3rd Floor - A/C, heat repair/replace</t>
  </si>
  <si>
    <t>Capitol Bldg. 3rd Floor - Standby power</t>
  </si>
  <si>
    <t>AK State Museum - Replace missing light pole</t>
  </si>
  <si>
    <t>All Juneau Facilities - Electrical infrared testing</t>
  </si>
  <si>
    <t>Capitol Bldg. 3rd Floor - Replace controls</t>
  </si>
  <si>
    <t>Capitol Bldg. 3rd Floor - Replace sewer lines</t>
  </si>
  <si>
    <t>SCCC Exterior Repair Ph II</t>
  </si>
  <si>
    <t>DMVA-Army</t>
  </si>
  <si>
    <t>DMVA-Kulis</t>
  </si>
  <si>
    <t>DMVA-Eielson</t>
  </si>
  <si>
    <t>DOT/PF-SE</t>
  </si>
  <si>
    <t>Court &amp; Office Building Roof Replacement</t>
  </si>
  <si>
    <t>The 25 year-old building roof is deteriorated and has active leaks. This will augment previous CIP funding for the full State share of this joint State/City &amp; Borough of Sitka project.</t>
  </si>
  <si>
    <t>Sitka</t>
  </si>
  <si>
    <t>Old Courthouse Roof</t>
  </si>
  <si>
    <t>Roof leaks and insulation is saturated, has caused interior damage.  (Original roof-1974)</t>
  </si>
  <si>
    <t>Kenai</t>
  </si>
  <si>
    <t>DOT&amp;PF Southeast Regional Complex Roof Replacement</t>
  </si>
  <si>
    <t>The roof membrane/insulation system is near failure and should be replaced to prevent future damage to building interior and contents.</t>
  </si>
  <si>
    <t>Nome</t>
  </si>
  <si>
    <t>DOT&amp;PF Maintenance Station Roof Replacement</t>
  </si>
  <si>
    <t>Primarily Fairbanks</t>
  </si>
  <si>
    <r>
      <t xml:space="preserve">Project Description
</t>
    </r>
    <r>
      <rPr>
        <sz val="10"/>
        <rFont val="Arial"/>
        <family val="2"/>
      </rPr>
      <t>Total cost is in parentheses if other funds will be included.</t>
    </r>
  </si>
  <si>
    <t>Required for employee health and safety. (750.0)</t>
  </si>
  <si>
    <t>Rehab. roofs/siding/ foundations/etc. (75.0)</t>
  </si>
  <si>
    <t xml:space="preserve">Replace gaskets and flashing located at skylights to eliminate leaking.  Project will eliminate water leaks which dramatically reduce the structure's service life and cause damage to building contents.  </t>
  </si>
  <si>
    <t>Curtain wall is leaking heavily and causing damage to structure as well as its contents.  If repair is not completed the structure's service life will be shortened and the building's contents will be damaged.</t>
  </si>
  <si>
    <t>Relocate gas line around garage to meet code.</t>
  </si>
  <si>
    <t>King Salmon Facility Repairs</t>
  </si>
  <si>
    <t>Repair foundation cracks, repair entranceway roof, modify interior to accommodate a secure evidence room, repair water &amp; sewer problems, paint and plaster walls.</t>
  </si>
  <si>
    <t>King Salmon</t>
  </si>
  <si>
    <t>Coldfoot Housing Unit #460 Fuel Tank</t>
  </si>
  <si>
    <t>Replacement with double walled heating fuel tank.</t>
  </si>
  <si>
    <t>Coldfoot Hangar Fuel Tank</t>
  </si>
  <si>
    <t>Dillingham Housing Unit #405 and #413 Fuel Tanks</t>
  </si>
  <si>
    <t>Nenana Housing Unit #452 Fuel Tank</t>
  </si>
  <si>
    <t>Bethel Hangar Repairs and Renovations</t>
  </si>
  <si>
    <t>Roof repairs, repair damaged concrete floor, provide arctic entrance area, weatherproofing, ceiling and wall insulation, elevated water storage.</t>
  </si>
  <si>
    <t>Cordova Warehouse Roof Replacement</t>
  </si>
  <si>
    <t>Roof replacement for the Cordova warehouse.</t>
  </si>
  <si>
    <t xml:space="preserve">Determine repairs required to improve heating and ventilation. </t>
  </si>
  <si>
    <t>Priority deferred maintenance and repairs.</t>
  </si>
  <si>
    <t>Replace Heating Fuel Tank</t>
  </si>
  <si>
    <t>Replace Generator Fuel Tank</t>
  </si>
  <si>
    <t>This project will fund replacement of generator fuel tank at Slana.</t>
  </si>
  <si>
    <t>Shop - Demolish</t>
  </si>
  <si>
    <t xml:space="preserve">Building replaced; this shop needs to be torn down due to safety and environmental concerns.  </t>
  </si>
  <si>
    <t>Moose Pass</t>
  </si>
  <si>
    <t>Install oil/water separator system</t>
  </si>
  <si>
    <t xml:space="preserve">South Fork </t>
  </si>
  <si>
    <t>Install Oil/Water Separator System</t>
  </si>
  <si>
    <t xml:space="preserve">Tok </t>
  </si>
  <si>
    <t>Replace Shop Heating Tank</t>
  </si>
  <si>
    <t>Maintenance Shop Replace Compressor</t>
  </si>
  <si>
    <t>Rural Trooper Housing</t>
  </si>
  <si>
    <t>Ketchikan Facility Replacement</t>
  </si>
  <si>
    <t>The current public safety facility in Ketchikan must be replaced to adequately accommodate troopers and other public safety staff.</t>
  </si>
  <si>
    <t>FPH Crawl Space Renovations</t>
  </si>
  <si>
    <t>FPH Major Systems Replacement (Phase II)</t>
  </si>
  <si>
    <t>KPH Mechanical Upgrades</t>
  </si>
  <si>
    <t>JPH Mechanical Upgrades</t>
  </si>
  <si>
    <t>PPH Ventilation &amp; Mechanical Renovations</t>
  </si>
  <si>
    <t>APH Heating System &amp; Mechanical Renovation</t>
  </si>
  <si>
    <t>PCC Kitchen Water Softeners</t>
  </si>
  <si>
    <t>SCCC Water Line Replacement / Treatment</t>
  </si>
  <si>
    <t>SCCC Valve Replacement</t>
  </si>
  <si>
    <t>SCCC Hot Water Mixing Valves</t>
  </si>
  <si>
    <t>WCC Plumbing Fixtures &amp; Water Lines</t>
  </si>
  <si>
    <t>DMVA</t>
  </si>
  <si>
    <t>PMRC Deferred Maintenance</t>
  </si>
  <si>
    <t>YKCC North/South Vehicle Gates Replacement</t>
  </si>
  <si>
    <t>PCC Water System</t>
  </si>
  <si>
    <t>Renovate evidence and squad room to better utilize space, reconstruct / repair telephone and computer room.</t>
  </si>
  <si>
    <t>Yakutat Public Safety Office Repairs</t>
  </si>
  <si>
    <t>Fbks. Regional Office Bldg. - Window repairs</t>
  </si>
  <si>
    <t>State Office Bldg. - Replace fire alarm system</t>
  </si>
  <si>
    <t>Public Safety Bldg. - Fuel tank infiltration</t>
  </si>
  <si>
    <t>Public Safety Bldg. - Replace roof exhaust</t>
  </si>
  <si>
    <t>Douglas Island Bldg. - Electrical study</t>
  </si>
  <si>
    <t>Douglas Island Bldg. - Install second boiler</t>
  </si>
  <si>
    <t>State Office Bldg. - Rebalance fans</t>
  </si>
  <si>
    <t>Douglas Island Bldg. - Replace valves</t>
  </si>
  <si>
    <t>Fbks. Regional Office Bldg. - Entrance grating</t>
  </si>
  <si>
    <t>State Office Bldg. - Replacing mixing valves</t>
  </si>
  <si>
    <t>State Office Bldg. - Chiller refrigerant</t>
  </si>
  <si>
    <t>Atwood Bldg. - Replace plaza</t>
  </si>
  <si>
    <t>Court Plaza Bldg. - Install floor drains in r/r</t>
  </si>
  <si>
    <t xml:space="preserve">Replace leaking waterlines.  Leaks damage structure as well as the building's contents - complete failure will occur if lines are not replaced.  </t>
  </si>
  <si>
    <t>Abate asbestos materials in critical areas of the building.  Repairs make the facility more functional as remodels can be completed for a fraction of the cost and the health of workers and visitors will be protected and potential health liability reduced.</t>
  </si>
  <si>
    <t>Replacement of roof is necessary to reduce leaks and high maintenance costs and reduce the damage being caused to the structure.</t>
  </si>
  <si>
    <t>Replace missing fireproofing at steel structure to protect the garage and adjoining SOB structure from fire.  Current conditions create a liability to the structure and occupants in the event of a fire.</t>
  </si>
  <si>
    <t>Replace deteriorated canopy roof.  Entrance canopies are failing causing potential risks to visitors and building occupants.</t>
  </si>
  <si>
    <t>Replace hot water tube boiler.  Without replacement facility will continue to risk boiler failure creating untenable conditions and freezing of waterlines.</t>
  </si>
  <si>
    <t>Repair water gutters - west side of building.  Unless the repair is completed water will continue to cause damage to the structure and the building's contents.</t>
  </si>
  <si>
    <t>Add seismic retrofits to four elevators.  During a seismic event catastrophic elevator failure could occur without this safety upgrade and result in possible loss of life.</t>
  </si>
  <si>
    <t>Removal of building and disposal of materials</t>
  </si>
  <si>
    <t>Aniak Lake</t>
  </si>
  <si>
    <t>PCC Min. P&amp;S Fire Alarm</t>
  </si>
  <si>
    <t>SCCC CCTV Surveillance System Repair</t>
  </si>
  <si>
    <t>DOC Preventive Maintenance System</t>
  </si>
  <si>
    <t>Statewide</t>
  </si>
  <si>
    <t>FCC Boiler Room Combustion Air Correction</t>
  </si>
  <si>
    <t>Upgrade Shop Exhaust System</t>
  </si>
  <si>
    <t>Remove the old deteriorated roof and install a new energy efficient roof.</t>
  </si>
  <si>
    <t>Administration Pioneers' Homes</t>
  </si>
  <si>
    <t>Eliminate ice build up on exterior 
surfaces</t>
  </si>
  <si>
    <t>Install fence around antenna 
towers</t>
  </si>
  <si>
    <t>Replace main parking lot 
stairways</t>
  </si>
  <si>
    <t>Enclose LOX cart facility/
construct</t>
  </si>
  <si>
    <t>Install pavement munitions 
storage area yard</t>
  </si>
  <si>
    <t>Pave west perimeter road to 
munitions area</t>
  </si>
  <si>
    <t>Upgrade communication vault 
system basewide</t>
  </si>
  <si>
    <t>Repair HMCC fire alarm system and overhaul diesel fire pump.</t>
  </si>
  <si>
    <t>Evaluate HMCC and MCCC mechanical &amp; electrical systems.</t>
  </si>
  <si>
    <t>Install a sewer grinder in an exterior vault to prevent materials entering the public sewer system.</t>
  </si>
  <si>
    <t>Replace Minimum Programs &amp; Support Building fire alarm system.</t>
  </si>
  <si>
    <t>Replace CCTV surveillance system cameras and monitors.</t>
  </si>
  <si>
    <t>Replace the current DOC maintenance management system.</t>
  </si>
  <si>
    <t>Replace kitchen and dining room.</t>
  </si>
  <si>
    <t>Install new heating coils for ventilation system to improve interior air quality and building operating efficiency.</t>
  </si>
  <si>
    <t>Repair/replace restroom plumbing lines to eliminate failures and reduce the risk of catastrophic failure which will damage the structure and the its contents.</t>
  </si>
  <si>
    <t xml:space="preserve">Bldg. electrical system has numerous code violations and fire danger related to installed components or lack of proper equipment; including engagement devices for fire alarm that result in fire hazards throughout the bldg. and create fire &amp; life safety. </t>
  </si>
  <si>
    <t>Bldg. has structural design faults that require identified repairs and more in-depth analysis to make the bldg. safe in heavy winds or earthquakes for resident occupancy.</t>
  </si>
  <si>
    <t>PPH Bldg. Structural Analysis/Repairs</t>
  </si>
  <si>
    <t xml:space="preserve">Bldg. has structural design faults that require identified repairs and more in-depth analysis to make the bldg. safe, in heavy winds or earthquakes, for resident occupancy </t>
  </si>
  <si>
    <t xml:space="preserve">Bldg. crawl space, that acts as return air plenum, has numerous flammable materials and equipment components that must be removed/replaced to meet fire code and ensure safety of residents. </t>
  </si>
  <si>
    <t>SPH Ventilation System Compliance Upgrade</t>
  </si>
  <si>
    <t>Ventilation system for west &amp; east wings &amp; core of bldg. lacks sufficient air exchange and fresh air supply; requiring replacement to ensure healthy environment for residents and staff.</t>
  </si>
  <si>
    <t>HMCC Fire Pump Day tank Replacement</t>
  </si>
  <si>
    <t>PMRC Kitchen/Dining Room replacement</t>
  </si>
  <si>
    <t>PMRC Housing - 20 replacement beds</t>
  </si>
  <si>
    <t>PCC Aboveground Fuel Tank Replacement</t>
  </si>
  <si>
    <t>Replace Building #10 generator and move exiting unit to Building #5.</t>
  </si>
  <si>
    <t>Replace Building #5 fire alarm system.</t>
  </si>
  <si>
    <t>Rebuild Battery Room to Code/SEF Bldg.</t>
  </si>
  <si>
    <t>State Office Bldg. - Roof replacement</t>
  </si>
  <si>
    <t>State Office Bldg. - Replace skylight gaskets and flashing</t>
  </si>
  <si>
    <t>State Office Bldg. - Elevator renovation</t>
  </si>
  <si>
    <t>State Office Bldg. - Water line replacement</t>
  </si>
  <si>
    <t>Douglas Island Bldg. - Curtain wall replace</t>
  </si>
  <si>
    <t>Fbks. Regional Office Bldg. - Replace roof</t>
  </si>
  <si>
    <t>Douglas Island Bldg. - Roof replacement</t>
  </si>
  <si>
    <t>State Office Bldg. - Asbestos abatement</t>
  </si>
  <si>
    <t>Archives/Records Bldg. - Roof replacement</t>
  </si>
  <si>
    <t>Public Safety Bldg. - Replace roof</t>
  </si>
  <si>
    <t>State Office Bldg. - Replace skybridge roof</t>
  </si>
  <si>
    <t>State Office Bldg. - Replace window gaskets</t>
  </si>
  <si>
    <t xml:space="preserve">Community Bldg. - Replace boiler </t>
  </si>
  <si>
    <t>State Office Bldg. - Fire sprinkler system</t>
  </si>
  <si>
    <t xml:space="preserve">Trims </t>
  </si>
  <si>
    <t>Aviation Dr. Bldg. Paint Exterior</t>
  </si>
  <si>
    <t>Combined Facility Heating Oil Tank Replacement</t>
  </si>
  <si>
    <t xml:space="preserve">Valdez  </t>
  </si>
  <si>
    <t>Aviation Dr. Replace Tile Wainscots/Restroom</t>
  </si>
  <si>
    <t>Install Oil Water Separator/ Equip Shop</t>
  </si>
  <si>
    <t>Communications Bldg. Replace Air Conditioning Unit</t>
  </si>
  <si>
    <t>Exhaust System Replacement to Code</t>
  </si>
  <si>
    <t>Combined Facility Paint Exterior</t>
  </si>
  <si>
    <t>Replace Septic System to Code</t>
  </si>
  <si>
    <t>Structural Repairs for Entrance Area at Kachemak District Headquarters and Floor Supports at Kenai Area Headquarters.</t>
  </si>
  <si>
    <t xml:space="preserve">1.  Construct required second egress to basement to meet code (Kachemak District Headquarters). 
2.  Replace floor structural supports.  Floor is rotten.  (Kenai Area Headquarters). </t>
  </si>
  <si>
    <t>Homer, Sterling</t>
  </si>
  <si>
    <t>Multiple-location Mechanical Systems Upgrades and Replacements to Bring Systems up to Code.</t>
  </si>
  <si>
    <t>Corrections</t>
  </si>
  <si>
    <t>PMRC Leach Field Repairs</t>
  </si>
  <si>
    <t>Wasilla</t>
  </si>
  <si>
    <t>CIPT East Gate and Supports</t>
  </si>
  <si>
    <t>Alaska Court System</t>
  </si>
  <si>
    <t>AK State Museum - Repair wall leak</t>
  </si>
  <si>
    <t>Governor's House - Replace stucco/paint</t>
  </si>
  <si>
    <t>Governor's House - Replace windows</t>
  </si>
  <si>
    <t>All Juneau Facilities - Improve public signs</t>
  </si>
  <si>
    <t>AK State Museum - Pressure wash &amp; seal exterior</t>
  </si>
  <si>
    <t>AK State Museum - Replace/repair rock wall</t>
  </si>
  <si>
    <t>Dimond Courthouse - Replace waterlines</t>
  </si>
  <si>
    <t>Dimond Courthouse - Window seals</t>
  </si>
  <si>
    <t>Dimond Courthouse - Curtain wall repair</t>
  </si>
  <si>
    <t>Dimond Courthouse - Repair water gutters</t>
  </si>
  <si>
    <t>Dimond Courthouse - Replace boiler</t>
  </si>
  <si>
    <t>Dimond Court House-Repair Fintube</t>
  </si>
  <si>
    <t>FPH  SCU Moosewood Renovation</t>
  </si>
  <si>
    <t>KPH  SCU Bathing Rm., 3rd Floor</t>
  </si>
  <si>
    <t>APH  1st Floor Dining Rm. Renovation</t>
  </si>
  <si>
    <t>APH Special Care Unit  Bathing rooms, South Bldg.</t>
  </si>
  <si>
    <t>Nome Youth Facility Renovation &amp; Expansion</t>
  </si>
  <si>
    <t>Perform condition survey of all FCC roof surfaces to determine project scope.</t>
  </si>
  <si>
    <t>Install air conditioning Bldg. 21</t>
  </si>
  <si>
    <t>The existing domestic water heat exchanger has reached the end of its life cycle term and has started to fail. The internal bundle has been replaced as a stop-gap measure. Replacement with a plate style of heat exchanger will require less space and be more efficient.</t>
  </si>
  <si>
    <t>The sewage lift station is located in a classroom adjacent to a demising wall. When service is required, the classroom must be taken out of service and rearranged in order to open the access door. This takes a significant amount of time during which the facility can not use water. The float controls are inaccessible for service. It also needs a larger capacity tank. Relocate lift station to the exterior of the facility. Design is needed.</t>
  </si>
  <si>
    <t>Dayroom ceiling is sagging and in need of repair.</t>
  </si>
  <si>
    <t>Repairs to the parking lot, sidewalk, entry locks, canopy and roof drainage system are necessary.</t>
  </si>
  <si>
    <t>The domestic water contains significant amounts of minerals that are shortening the life of all water heating equipment due to scale build up. Install a filtering/ softener system to remedy this.</t>
  </si>
  <si>
    <t>The marlite panels in the showers and in the kitchen have begun to delaminate and need to be replaced with FRP panels, or another moisture resistant product. There are also many damaged areas inside the detention cells due to gypsum wallboard susceptibility to damage. Laminate wallboard with durable sheet goods.</t>
  </si>
  <si>
    <t xml:space="preserve">Bethel Public Health Nursing Annex Roof, Insulation &amp; Drainage Repairs </t>
  </si>
  <si>
    <t>Sitka Health Center Lighting &amp; Door Replacement</t>
  </si>
  <si>
    <t>MYC Building B&amp;C Steel Deck Painting</t>
  </si>
  <si>
    <t>MYC Building B&amp;C Cabinet Unit Heater Replacement</t>
  </si>
  <si>
    <t>MYC Building B&amp;C Roof Repairs</t>
  </si>
  <si>
    <t xml:space="preserve">Denardo Center Building Envelope Repairs </t>
  </si>
  <si>
    <t>MYC Building B&amp;C Roof Drain Installation</t>
  </si>
  <si>
    <t>MYC Building B&amp;C and Cottage 4 Probation and Miscellaneous Repairs</t>
  </si>
  <si>
    <t>Nome Youth Facility Shower Repairs</t>
  </si>
  <si>
    <t>MYC Cottage 2 Window Replacement</t>
  </si>
  <si>
    <t>Transformer is located in driveway and has been hit previously.</t>
  </si>
  <si>
    <t>Existing building does not meet fire codes.</t>
  </si>
  <si>
    <t>Replace damaged and worn overhead door for Airport Shop with larger energy efficient door (to allow bigger equipment in).</t>
  </si>
  <si>
    <t>Some unit heaters have cracked heat exchangers and are not being used.</t>
  </si>
  <si>
    <t>Several VAV  boxes need to be replaced or added due to changes in the building.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</si>
</sst>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quot;0.0"/>
    <numFmt numFmtId="168" formatCode="mmmm\ d\,\ yyyy"/>
    <numFmt numFmtId="169" formatCode="#,##0.0_);[Red]\(#,##0.0\)"/>
    <numFmt numFmtId="170" formatCode="&quot;$&quot;#,##0.0_);[Red]\(&quot;$&quot;#,##0.0\)"/>
    <numFmt numFmtId="171" formatCode="0.00_);[Red]\(0.00\)"/>
    <numFmt numFmtId="172" formatCode="&quot;$&quot;#,##0"/>
    <numFmt numFmtId="173" formatCode="_(* #,##0.0_);_(* \(#,##0.0\);_(* &quot;-&quot;??_);_(@_)"/>
    <numFmt numFmtId="174" formatCode="&quot;$&quot;#,##0.00;\(&quot;$&quot;#,##0.00\)"/>
    <numFmt numFmtId="175" formatCode="_(&quot;$&quot;* #,##0.0_);_(&quot;$&quot;* \(#,##0.0\);_(&quot;$&quot;* &quot;-&quot;??_);_(@_)"/>
    <numFmt numFmtId="176" formatCode="_(&quot;$&quot;* #,##0_);_(&quot;$&quot;* \(#,##0\);_(&quot;$&quot;* &quot;-&quot;??_);_(@_)"/>
    <numFmt numFmtId="177" formatCode="&quot;$&quot;#,##0.0;\(&quot;$&quot;#,##0.0\)"/>
    <numFmt numFmtId="178" formatCode="&quot;$&quot;#,##0;\(&quot;$&quot;#,##0\)"/>
    <numFmt numFmtId="179" formatCode="_(* #,##0.000_);_(* \(#,##0.000\);_(* &quot;-&quot;??_);_(@_)"/>
    <numFmt numFmtId="180" formatCode="_(* #,##0_);_(* \(#,##0\);_(* &quot;-&quot;??_);_(@_)"/>
    <numFmt numFmtId="181" formatCode="_(* #,##0.0000_);_(* \(#,##0.0000\);_(* &quot;-&quot;??_);_(@_)"/>
    <numFmt numFmtId="182" formatCode="_(* #,##0.0_);_(* \(#,##0.0\);_(* &quot;-&quot;?_);_(@_)"/>
  </numFmts>
  <fonts count="14">
    <font>
      <sz val="10"/>
      <name val="Arial"/>
      <family val="0"/>
    </font>
    <font>
      <b/>
      <sz val="10"/>
      <name val="Arial"/>
      <family val="0"/>
    </font>
    <font>
      <i/>
      <sz val="10"/>
      <name val="Arial"/>
      <family val="0"/>
    </font>
    <font>
      <b/>
      <i/>
      <sz val="10"/>
      <name val="Arial"/>
      <family val="0"/>
    </font>
    <font>
      <sz val="10"/>
      <name val="Geneva"/>
      <family val="0"/>
    </font>
    <font>
      <u val="single"/>
      <sz val="10"/>
      <color indexed="36"/>
      <name val="Arial"/>
      <family val="0"/>
    </font>
    <font>
      <u val="single"/>
      <sz val="10"/>
      <color indexed="12"/>
      <name val="Arial"/>
      <family val="0"/>
    </font>
    <font>
      <sz val="10"/>
      <color indexed="8"/>
      <name val="MS Sans Serif"/>
      <family val="0"/>
    </font>
    <font>
      <sz val="10"/>
      <color indexed="8"/>
      <name val="Arial"/>
      <family val="0"/>
    </font>
    <font>
      <b/>
      <sz val="14"/>
      <name val="Arial"/>
      <family val="2"/>
    </font>
    <font>
      <sz val="9"/>
      <name val="Arial"/>
      <family val="2"/>
    </font>
    <font>
      <sz val="10"/>
      <name val="MS Sans Serif"/>
      <family val="0"/>
    </font>
    <font>
      <sz val="10"/>
      <color indexed="10"/>
      <name val="Arial"/>
      <family val="2"/>
    </font>
    <font>
      <b/>
      <sz val="12"/>
      <name val="Arial"/>
      <family val="2"/>
    </font>
  </fonts>
  <fills count="2">
    <fill>
      <patternFill/>
    </fill>
    <fill>
      <patternFill patternType="gray125"/>
    </fill>
  </fills>
  <borders count="3">
    <border>
      <left/>
      <right/>
      <top/>
      <bottom/>
      <diagonal/>
    </border>
    <border>
      <left style="medium"/>
      <right>
        <color indexed="63"/>
      </right>
      <top>
        <color indexed="63"/>
      </top>
      <bottom>
        <color indexed="63"/>
      </bottom>
    </border>
    <border>
      <left style="thin">
        <color indexed="22"/>
      </left>
      <right style="thin">
        <color indexed="22"/>
      </right>
      <top style="thin">
        <color indexed="22"/>
      </top>
      <bottom style="thin">
        <color indexed="22"/>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11" fillId="0" borderId="0">
      <alignment/>
      <protection/>
    </xf>
    <xf numFmtId="0" fontId="4" fillId="0" borderId="0">
      <alignment/>
      <protection/>
    </xf>
    <xf numFmtId="0" fontId="7" fillId="0" borderId="0">
      <alignment/>
      <protection/>
    </xf>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1" fillId="0" borderId="0" xfId="0" applyFont="1" applyBorder="1" applyAlignment="1">
      <alignment horizontal="center" vertical="top" wrapText="1"/>
    </xf>
    <xf numFmtId="0" fontId="1" fillId="0" borderId="0" xfId="0" applyFont="1" applyBorder="1" applyAlignment="1">
      <alignment vertical="top" wrapText="1"/>
    </xf>
    <xf numFmtId="165" fontId="1" fillId="0" borderId="0" xfId="0" applyNumberFormat="1" applyFont="1" applyBorder="1" applyAlignment="1">
      <alignment horizontal="center" vertical="top" wrapText="1"/>
    </xf>
    <xf numFmtId="166" fontId="1" fillId="0" borderId="0" xfId="0" applyNumberFormat="1" applyFont="1" applyBorder="1" applyAlignment="1">
      <alignment horizontal="left" vertical="top" wrapText="1"/>
    </xf>
    <xf numFmtId="166" fontId="1" fillId="0" borderId="0" xfId="0" applyNumberFormat="1" applyFont="1" applyBorder="1" applyAlignment="1" applyProtection="1">
      <alignment horizontal="left" vertical="top" wrapText="1"/>
      <protection locked="0"/>
    </xf>
    <xf numFmtId="0" fontId="0" fillId="0" borderId="0" xfId="0" applyFont="1" applyBorder="1" applyAlignment="1">
      <alignment horizontal="center" vertical="top" wrapText="1"/>
    </xf>
    <xf numFmtId="0" fontId="0" fillId="0" borderId="0" xfId="0" applyFont="1" applyBorder="1" applyAlignment="1">
      <alignment vertical="top" wrapText="1"/>
    </xf>
    <xf numFmtId="165" fontId="0" fillId="0" borderId="0" xfId="0" applyNumberFormat="1" applyFont="1" applyBorder="1" applyAlignment="1">
      <alignment vertical="top" wrapText="1"/>
    </xf>
    <xf numFmtId="0" fontId="0" fillId="0" borderId="0" xfId="0" applyFont="1" applyAlignment="1">
      <alignment horizontal="center" vertical="top" wrapText="1"/>
    </xf>
    <xf numFmtId="0" fontId="0" fillId="0" borderId="0" xfId="0" applyFont="1" applyAlignment="1">
      <alignment vertical="top" wrapText="1"/>
    </xf>
    <xf numFmtId="165" fontId="0" fillId="0" borderId="0" xfId="0" applyNumberFormat="1" applyFont="1" applyAlignment="1">
      <alignment vertical="top" wrapText="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Font="1" applyFill="1" applyAlignment="1">
      <alignment vertical="top" wrapText="1"/>
    </xf>
    <xf numFmtId="0" fontId="0" fillId="0" borderId="0" xfId="0" applyFont="1" applyAlignment="1">
      <alignment horizontal="center"/>
    </xf>
    <xf numFmtId="0" fontId="0" fillId="0" borderId="0" xfId="0" applyAlignment="1">
      <alignment wrapText="1"/>
    </xf>
    <xf numFmtId="0" fontId="0" fillId="0" borderId="0" xfId="0" applyAlignment="1">
      <alignment horizontal="center" vertical="top"/>
    </xf>
    <xf numFmtId="164" fontId="0" fillId="0" borderId="0" xfId="0" applyNumberFormat="1" applyAlignment="1">
      <alignment vertical="top"/>
    </xf>
    <xf numFmtId="0" fontId="0" fillId="0" borderId="0" xfId="0" applyFill="1" applyAlignment="1">
      <alignment horizontal="center" vertical="top"/>
    </xf>
    <xf numFmtId="0" fontId="0" fillId="0" borderId="0" xfId="0" applyAlignment="1">
      <alignment vertical="top"/>
    </xf>
    <xf numFmtId="0" fontId="0" fillId="0" borderId="0" xfId="0" applyAlignment="1">
      <alignment horizontal="center"/>
    </xf>
    <xf numFmtId="165" fontId="0" fillId="0" borderId="0" xfId="0" applyNumberFormat="1" applyAlignment="1">
      <alignment vertical="top"/>
    </xf>
    <xf numFmtId="164" fontId="0" fillId="0" borderId="0" xfId="0" applyNumberFormat="1" applyFont="1" applyAlignment="1">
      <alignment horizontal="right" vertical="top" wrapText="1"/>
    </xf>
    <xf numFmtId="164" fontId="0" fillId="0" borderId="0" xfId="0" applyNumberFormat="1" applyAlignment="1">
      <alignment horizontal="right" vertical="top" wrapText="1"/>
    </xf>
    <xf numFmtId="0" fontId="0" fillId="0" borderId="0" xfId="0" applyAlignment="1">
      <alignment horizontal="left" vertical="top" wrapText="1"/>
    </xf>
    <xf numFmtId="0" fontId="0" fillId="0" borderId="0" xfId="0" applyBorder="1" applyAlignment="1">
      <alignment/>
    </xf>
    <xf numFmtId="0" fontId="0" fillId="0" borderId="0" xfId="0" applyBorder="1" applyAlignment="1">
      <alignment vertical="top" wrapText="1"/>
    </xf>
    <xf numFmtId="164" fontId="0" fillId="0" borderId="0" xfId="0" applyNumberFormat="1" applyBorder="1" applyAlignment="1">
      <alignment vertical="top"/>
    </xf>
    <xf numFmtId="0" fontId="0" fillId="0" borderId="1" xfId="0" applyFont="1" applyBorder="1" applyAlignment="1">
      <alignment horizontal="center" vertical="top"/>
    </xf>
    <xf numFmtId="0" fontId="0" fillId="0" borderId="0" xfId="0" applyFont="1" applyFill="1" applyBorder="1" applyAlignment="1">
      <alignment vertical="top" wrapText="1"/>
    </xf>
    <xf numFmtId="0" fontId="0" fillId="0" borderId="0" xfId="0" applyFont="1" applyBorder="1" applyAlignment="1">
      <alignment horizontal="center" vertical="top"/>
    </xf>
    <xf numFmtId="0" fontId="0" fillId="0" borderId="0" xfId="0" applyBorder="1" applyAlignment="1">
      <alignment vertical="top"/>
    </xf>
    <xf numFmtId="0" fontId="0" fillId="0" borderId="0" xfId="0" applyBorder="1" applyAlignment="1">
      <alignment horizontal="left" vertical="top" wrapText="1"/>
    </xf>
    <xf numFmtId="164" fontId="0" fillId="0" borderId="0" xfId="0" applyNumberFormat="1" applyBorder="1" applyAlignment="1">
      <alignment vertical="top" wrapText="1"/>
    </xf>
    <xf numFmtId="0" fontId="0" fillId="0" borderId="0" xfId="0" applyFill="1" applyAlignment="1">
      <alignment horizontal="left" vertical="top" wrapText="1"/>
    </xf>
    <xf numFmtId="165" fontId="0" fillId="0" borderId="0" xfId="0" applyNumberFormat="1" applyAlignment="1">
      <alignment horizontal="right" vertical="top"/>
    </xf>
    <xf numFmtId="0" fontId="0" fillId="0" borderId="0" xfId="0" applyFont="1" applyFill="1" applyBorder="1" applyAlignment="1">
      <alignment horizontal="left" vertical="top" wrapText="1"/>
    </xf>
    <xf numFmtId="165" fontId="0" fillId="0" borderId="0" xfId="0" applyNumberFormat="1" applyAlignment="1">
      <alignment horizontal="right" vertical="top" wrapText="1"/>
    </xf>
    <xf numFmtId="165" fontId="1" fillId="0" borderId="0" xfId="0" applyNumberFormat="1" applyFont="1" applyAlignment="1">
      <alignment vertical="top" wrapText="1"/>
    </xf>
    <xf numFmtId="0" fontId="0" fillId="0" borderId="0" xfId="0" applyFont="1" applyBorder="1" applyAlignment="1">
      <alignment vertical="top"/>
    </xf>
    <xf numFmtId="173" fontId="0" fillId="0" borderId="0" xfId="15" applyNumberFormat="1" applyFont="1" applyBorder="1" applyAlignment="1">
      <alignment vertical="top"/>
    </xf>
    <xf numFmtId="173" fontId="0" fillId="0" borderId="0" xfId="15" applyNumberFormat="1" applyAlignment="1">
      <alignment vertical="top"/>
    </xf>
    <xf numFmtId="173" fontId="0" fillId="0" borderId="0" xfId="15" applyNumberFormat="1" applyBorder="1" applyAlignment="1">
      <alignment vertical="top"/>
    </xf>
    <xf numFmtId="0" fontId="0" fillId="0" borderId="0" xfId="0" applyFont="1" applyAlignment="1">
      <alignment vertical="top"/>
    </xf>
    <xf numFmtId="173" fontId="0" fillId="0" borderId="0" xfId="15" applyNumberFormat="1" applyFont="1" applyAlignment="1">
      <alignment vertical="top"/>
    </xf>
    <xf numFmtId="0" fontId="0" fillId="0" borderId="0" xfId="0" applyAlignment="1">
      <alignment horizontal="left" wrapText="1"/>
    </xf>
    <xf numFmtId="0" fontId="8" fillId="0" borderId="0" xfId="24" applyFont="1" applyFill="1" applyBorder="1" applyAlignment="1">
      <alignment horizontal="left" wrapText="1"/>
      <protection/>
    </xf>
    <xf numFmtId="0" fontId="8" fillId="0" borderId="2" xfId="24" applyFont="1" applyFill="1" applyBorder="1" applyAlignment="1">
      <alignment horizontal="left" wrapText="1"/>
      <protection/>
    </xf>
    <xf numFmtId="0" fontId="0" fillId="0" borderId="0" xfId="0" applyFill="1" applyBorder="1" applyAlignment="1">
      <alignment/>
    </xf>
    <xf numFmtId="0" fontId="0" fillId="0" borderId="2" xfId="0" applyBorder="1" applyAlignment="1">
      <alignment/>
    </xf>
    <xf numFmtId="0" fontId="9" fillId="0" borderId="0" xfId="0" applyFont="1" applyAlignment="1">
      <alignment horizontal="center" vertical="top" wrapText="1"/>
    </xf>
    <xf numFmtId="6" fontId="1" fillId="0" borderId="0" xfId="0" applyNumberFormat="1" applyFont="1" applyBorder="1" applyAlignment="1">
      <alignment horizontal="center" vertical="top" wrapText="1"/>
    </xf>
    <xf numFmtId="0" fontId="0" fillId="0" borderId="0" xfId="0" applyFill="1" applyBorder="1" applyAlignment="1">
      <alignment wrapText="1"/>
    </xf>
    <xf numFmtId="0" fontId="1" fillId="0" borderId="0" xfId="0" applyFont="1" applyAlignment="1">
      <alignment/>
    </xf>
    <xf numFmtId="0" fontId="0" fillId="0" borderId="0" xfId="0" applyFont="1" applyAlignment="1">
      <alignment/>
    </xf>
    <xf numFmtId="0" fontId="10" fillId="0" borderId="0" xfId="0" applyFont="1" applyBorder="1" applyAlignment="1">
      <alignment vertical="top" wrapText="1"/>
    </xf>
    <xf numFmtId="0" fontId="0" fillId="0" borderId="2" xfId="0" applyFill="1" applyBorder="1" applyAlignment="1">
      <alignment/>
    </xf>
    <xf numFmtId="0" fontId="0" fillId="0" borderId="0" xfId="0" applyFont="1" applyFill="1" applyAlignment="1">
      <alignment horizontal="left" vertical="top" wrapText="1"/>
    </xf>
    <xf numFmtId="165" fontId="0" fillId="0" borderId="0" xfId="0" applyNumberFormat="1" applyFont="1" applyAlignment="1">
      <alignment horizontal="right" vertical="top"/>
    </xf>
    <xf numFmtId="164" fontId="0" fillId="0" borderId="0" xfId="0" applyNumberFormat="1" applyFont="1" applyAlignment="1">
      <alignment vertical="top"/>
    </xf>
    <xf numFmtId="165" fontId="0" fillId="0" borderId="0" xfId="0" applyNumberFormat="1" applyFont="1" applyFill="1" applyAlignment="1">
      <alignment horizontal="right" vertical="top"/>
    </xf>
    <xf numFmtId="0" fontId="0" fillId="0" borderId="2" xfId="0" applyBorder="1" applyAlignment="1">
      <alignment wrapText="1"/>
    </xf>
    <xf numFmtId="0" fontId="0" fillId="0" borderId="0" xfId="0" applyBorder="1" applyAlignment="1">
      <alignment wrapText="1"/>
    </xf>
    <xf numFmtId="0" fontId="0" fillId="0" borderId="0" xfId="21" applyFont="1" applyBorder="1" applyAlignment="1">
      <alignment vertical="top" wrapText="1"/>
      <protection/>
    </xf>
    <xf numFmtId="49" fontId="0" fillId="0" borderId="0" xfId="0" applyNumberFormat="1" applyAlignment="1">
      <alignment vertical="top" wrapText="1"/>
    </xf>
    <xf numFmtId="0" fontId="0" fillId="0" borderId="0" xfId="0" applyAlignment="1">
      <alignment horizontal="left"/>
    </xf>
    <xf numFmtId="7" fontId="0" fillId="0" borderId="0" xfId="22" applyNumberFormat="1" applyFont="1" applyFill="1" applyBorder="1" applyAlignment="1">
      <alignment vertical="top" wrapText="1"/>
      <protection/>
    </xf>
    <xf numFmtId="173" fontId="0" fillId="0" borderId="0" xfId="15" applyNumberFormat="1" applyAlignment="1">
      <alignment vertical="top"/>
    </xf>
    <xf numFmtId="0" fontId="12" fillId="0" borderId="0" xfId="0" applyFont="1" applyAlignment="1">
      <alignment/>
    </xf>
    <xf numFmtId="165" fontId="0" fillId="0" borderId="0" xfId="0" applyNumberFormat="1" applyFont="1" applyFill="1" applyAlignment="1">
      <alignment vertical="top" wrapText="1"/>
    </xf>
    <xf numFmtId="0" fontId="0" fillId="0" borderId="0" xfId="0" applyAlignment="1">
      <alignment horizontal="center" wrapText="1"/>
    </xf>
    <xf numFmtId="0" fontId="13" fillId="0" borderId="0" xfId="0" applyFont="1" applyFill="1" applyAlignment="1">
      <alignment horizontal="left" vertical="top"/>
    </xf>
    <xf numFmtId="0" fontId="1" fillId="0" borderId="0" xfId="0" applyFont="1" applyAlignment="1">
      <alignment vertical="top"/>
    </xf>
    <xf numFmtId="173" fontId="1" fillId="0" borderId="0" xfId="15" applyNumberFormat="1" applyFont="1" applyBorder="1" applyAlignment="1">
      <alignment vertical="top"/>
    </xf>
    <xf numFmtId="173" fontId="0" fillId="0" borderId="0" xfId="15" applyNumberFormat="1" applyBorder="1" applyAlignment="1">
      <alignment vertical="top"/>
    </xf>
    <xf numFmtId="0" fontId="0" fillId="0" borderId="0" xfId="0" applyFill="1" applyAlignment="1">
      <alignment vertical="top"/>
    </xf>
    <xf numFmtId="0" fontId="0" fillId="0" borderId="0" xfId="0" applyFill="1" applyAlignment="1">
      <alignment vertical="top" wrapText="1"/>
    </xf>
    <xf numFmtId="173" fontId="0" fillId="0" borderId="0" xfId="15" applyNumberFormat="1" applyFill="1" applyAlignment="1">
      <alignment vertical="top"/>
    </xf>
    <xf numFmtId="0" fontId="0" fillId="0" borderId="0" xfId="0" applyAlignment="1">
      <alignment horizontal="right"/>
    </xf>
  </cellXfs>
  <cellStyles count="13">
    <cellStyle name="Normal" xfId="0"/>
    <cellStyle name="Comma" xfId="15"/>
    <cellStyle name="Comma [0]" xfId="16"/>
    <cellStyle name="Currency" xfId="17"/>
    <cellStyle name="Currency [0]" xfId="18"/>
    <cellStyle name="Followed Hyperlink" xfId="19"/>
    <cellStyle name="Hyperlink" xfId="20"/>
    <cellStyle name="Normal_Deferred Maint" xfId="21"/>
    <cellStyle name="Normal_OMB-Final Version" xfId="22"/>
    <cellStyle name="Normal_RIP status table2" xfId="23"/>
    <cellStyle name="Normal_Sheet1" xfId="24"/>
    <cellStyle name="Normal_Sheet1_1"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W600"/>
  <sheetViews>
    <sheetView tabSelected="1" zoomScale="75" zoomScaleNormal="75" workbookViewId="0" topLeftCell="E3">
      <pane ySplit="570" topLeftCell="BM578" activePane="bottomLeft" state="split"/>
      <selection pane="topLeft" activeCell="D304" sqref="D304"/>
      <selection pane="bottomLeft" activeCell="E595" sqref="E595"/>
    </sheetView>
  </sheetViews>
  <sheetFormatPr defaultColWidth="9.140625" defaultRowHeight="12.75"/>
  <cols>
    <col min="1" max="1" width="8.28125" style="13" customWidth="1"/>
    <col min="2" max="2" width="14.421875" style="13" customWidth="1"/>
    <col min="3" max="3" width="42.28125" style="7" customWidth="1"/>
    <col min="4" max="4" width="10.28125" style="8" customWidth="1"/>
    <col min="5" max="5" width="103.7109375" style="7" customWidth="1"/>
    <col min="6" max="6" width="13.7109375" style="7" customWidth="1"/>
    <col min="7" max="16384" width="8.8515625" style="7" customWidth="1"/>
  </cols>
  <sheetData>
    <row r="1" ht="31.5" customHeight="1">
      <c r="C1" s="1"/>
    </row>
    <row r="2" spans="1:5" s="2" customFormat="1" ht="15.75" customHeight="1">
      <c r="A2" s="12"/>
      <c r="B2" s="12"/>
      <c r="C2" s="1"/>
      <c r="D2" s="3" t="s">
        <v>781</v>
      </c>
      <c r="E2" s="4"/>
    </row>
    <row r="3" spans="1:5" s="2" customFormat="1" ht="15.75" customHeight="1">
      <c r="A3" s="12" t="s">
        <v>717</v>
      </c>
      <c r="B3" s="12"/>
      <c r="D3" s="3" t="s">
        <v>119</v>
      </c>
      <c r="E3" s="4"/>
    </row>
    <row r="4" spans="1:7" s="2" customFormat="1" ht="27" customHeight="1">
      <c r="A4" s="12" t="s">
        <v>718</v>
      </c>
      <c r="B4" s="12" t="s">
        <v>798</v>
      </c>
      <c r="C4" s="2" t="s">
        <v>520</v>
      </c>
      <c r="D4" s="54" t="str">
        <f>"($000)"</f>
        <v>($000)</v>
      </c>
      <c r="E4" s="5" t="s">
        <v>985</v>
      </c>
      <c r="F4" s="2" t="s">
        <v>120</v>
      </c>
      <c r="G4" s="2" t="s">
        <v>667</v>
      </c>
    </row>
    <row r="5" ht="12.75">
      <c r="A5" s="68"/>
    </row>
    <row r="6" spans="1:7" ht="25.5">
      <c r="A6" s="33">
        <v>1</v>
      </c>
      <c r="B6" s="42" t="s">
        <v>342</v>
      </c>
      <c r="C6" s="7" t="s">
        <v>1098</v>
      </c>
      <c r="D6" s="43">
        <v>960</v>
      </c>
      <c r="E6" s="7" t="s">
        <v>234</v>
      </c>
      <c r="F6" s="7" t="s">
        <v>121</v>
      </c>
      <c r="G6">
        <v>3</v>
      </c>
    </row>
    <row r="7" spans="1:7" ht="27" customHeight="1">
      <c r="A7" s="33">
        <f>A6+1</f>
        <v>2</v>
      </c>
      <c r="B7" s="7" t="s">
        <v>342</v>
      </c>
      <c r="C7" s="7" t="s">
        <v>1099</v>
      </c>
      <c r="D7" s="45">
        <v>42</v>
      </c>
      <c r="E7" s="66" t="s">
        <v>988</v>
      </c>
      <c r="F7" s="7" t="s">
        <v>121</v>
      </c>
      <c r="G7">
        <v>3</v>
      </c>
    </row>
    <row r="8" spans="1:7" ht="38.25">
      <c r="A8" s="33">
        <f aca="true" t="shared" si="0" ref="A8:A70">A7+1</f>
        <v>3</v>
      </c>
      <c r="B8" s="7" t="s">
        <v>342</v>
      </c>
      <c r="C8" s="7" t="s">
        <v>1100</v>
      </c>
      <c r="D8" s="44">
        <v>1788.2</v>
      </c>
      <c r="E8" s="66" t="s">
        <v>516</v>
      </c>
      <c r="F8" s="7" t="s">
        <v>121</v>
      </c>
      <c r="G8">
        <v>3</v>
      </c>
    </row>
    <row r="9" spans="1:7" ht="29.25" customHeight="1">
      <c r="A9" s="33">
        <f t="shared" si="0"/>
        <v>4</v>
      </c>
      <c r="B9" s="34" t="s">
        <v>342</v>
      </c>
      <c r="C9" s="29" t="s">
        <v>1101</v>
      </c>
      <c r="D9" s="45">
        <v>900</v>
      </c>
      <c r="E9" s="7" t="s">
        <v>726</v>
      </c>
      <c r="F9" s="7" t="s">
        <v>121</v>
      </c>
      <c r="G9">
        <v>3</v>
      </c>
    </row>
    <row r="10" spans="1:7" ht="25.5">
      <c r="A10" s="33">
        <f t="shared" si="0"/>
        <v>5</v>
      </c>
      <c r="B10" s="22" t="s">
        <v>342</v>
      </c>
      <c r="C10" s="15" t="s">
        <v>1137</v>
      </c>
      <c r="D10" s="44">
        <v>250</v>
      </c>
      <c r="E10" s="15" t="s">
        <v>1050</v>
      </c>
      <c r="F10" s="22" t="s">
        <v>121</v>
      </c>
      <c r="G10">
        <v>3</v>
      </c>
    </row>
    <row r="11" spans="1:7" ht="38.25">
      <c r="A11" s="33">
        <f t="shared" si="0"/>
        <v>6</v>
      </c>
      <c r="B11" s="46" t="s">
        <v>342</v>
      </c>
      <c r="C11" s="10" t="s">
        <v>608</v>
      </c>
      <c r="D11" s="47">
        <v>300</v>
      </c>
      <c r="E11" s="10" t="s">
        <v>728</v>
      </c>
      <c r="F11" s="46" t="s">
        <v>121</v>
      </c>
      <c r="G11">
        <v>3</v>
      </c>
    </row>
    <row r="12" spans="1:7" ht="38.25">
      <c r="A12" s="33">
        <f t="shared" si="0"/>
        <v>7</v>
      </c>
      <c r="B12" s="7" t="s">
        <v>342</v>
      </c>
      <c r="C12" s="7" t="s">
        <v>1102</v>
      </c>
      <c r="D12" s="47">
        <v>1356</v>
      </c>
      <c r="E12" s="66" t="s">
        <v>727</v>
      </c>
      <c r="F12" s="7" t="s">
        <v>121</v>
      </c>
      <c r="G12">
        <v>3</v>
      </c>
    </row>
    <row r="13" spans="1:7" ht="15.75" customHeight="1">
      <c r="A13" s="33">
        <f t="shared" si="0"/>
        <v>8</v>
      </c>
      <c r="B13" s="22" t="s">
        <v>342</v>
      </c>
      <c r="C13" s="15" t="s">
        <v>1138</v>
      </c>
      <c r="D13" s="44">
        <v>30</v>
      </c>
      <c r="E13" s="15" t="s">
        <v>729</v>
      </c>
      <c r="F13" s="22" t="s">
        <v>121</v>
      </c>
      <c r="G13">
        <v>3</v>
      </c>
    </row>
    <row r="14" spans="1:7" ht="25.5">
      <c r="A14" s="33">
        <f t="shared" si="0"/>
        <v>9</v>
      </c>
      <c r="B14" s="22" t="s">
        <v>342</v>
      </c>
      <c r="C14" s="15" t="s">
        <v>1139</v>
      </c>
      <c r="D14" s="44">
        <v>280</v>
      </c>
      <c r="E14" s="67" t="s">
        <v>989</v>
      </c>
      <c r="F14" s="22" t="s">
        <v>121</v>
      </c>
      <c r="G14">
        <v>3</v>
      </c>
    </row>
    <row r="15" spans="1:7" ht="25.5">
      <c r="A15" s="33">
        <f t="shared" si="0"/>
        <v>10</v>
      </c>
      <c r="B15" s="7" t="s">
        <v>342</v>
      </c>
      <c r="C15" s="7" t="s">
        <v>1103</v>
      </c>
      <c r="D15" s="44">
        <v>902.4</v>
      </c>
      <c r="E15" s="13" t="s">
        <v>155</v>
      </c>
      <c r="F15" s="7" t="s">
        <v>945</v>
      </c>
      <c r="G15" s="81">
        <v>29</v>
      </c>
    </row>
    <row r="16" spans="1:7" ht="25.5">
      <c r="A16" s="33">
        <f t="shared" si="0"/>
        <v>11</v>
      </c>
      <c r="B16" s="7" t="s">
        <v>342</v>
      </c>
      <c r="C16" s="7" t="s">
        <v>1104</v>
      </c>
      <c r="D16" s="45">
        <v>300</v>
      </c>
      <c r="E16" s="7" t="s">
        <v>156</v>
      </c>
      <c r="F16" s="7" t="s">
        <v>121</v>
      </c>
      <c r="G16">
        <v>3</v>
      </c>
    </row>
    <row r="17" spans="1:7" ht="27" customHeight="1">
      <c r="A17" s="33">
        <f t="shared" si="0"/>
        <v>12</v>
      </c>
      <c r="B17" s="7" t="s">
        <v>342</v>
      </c>
      <c r="C17" s="7" t="s">
        <v>1105</v>
      </c>
      <c r="D17" s="44">
        <v>2019.36</v>
      </c>
      <c r="E17" s="66" t="s">
        <v>1051</v>
      </c>
      <c r="F17" s="7" t="s">
        <v>121</v>
      </c>
      <c r="G17">
        <v>3</v>
      </c>
    </row>
    <row r="18" spans="1:7" ht="25.5">
      <c r="A18" s="33">
        <f t="shared" si="0"/>
        <v>13</v>
      </c>
      <c r="B18" s="34" t="s">
        <v>342</v>
      </c>
      <c r="C18" s="29" t="s">
        <v>1106</v>
      </c>
      <c r="D18" s="45">
        <v>130</v>
      </c>
      <c r="E18" s="29" t="s">
        <v>157</v>
      </c>
      <c r="F18" s="34" t="s">
        <v>121</v>
      </c>
      <c r="G18">
        <v>3</v>
      </c>
    </row>
    <row r="19" spans="1:7" ht="25.5">
      <c r="A19" s="33">
        <f t="shared" si="0"/>
        <v>14</v>
      </c>
      <c r="B19" s="7" t="s">
        <v>342</v>
      </c>
      <c r="C19" s="7" t="s">
        <v>1107</v>
      </c>
      <c r="D19" s="44">
        <v>240</v>
      </c>
      <c r="E19" s="66" t="s">
        <v>158</v>
      </c>
      <c r="F19" s="7" t="s">
        <v>121</v>
      </c>
      <c r="G19">
        <v>3</v>
      </c>
    </row>
    <row r="20" spans="1:7" ht="25.5">
      <c r="A20" s="33">
        <f t="shared" si="0"/>
        <v>15</v>
      </c>
      <c r="B20" s="7" t="s">
        <v>342</v>
      </c>
      <c r="C20" s="7" t="s">
        <v>1108</v>
      </c>
      <c r="D20" s="45">
        <v>90</v>
      </c>
      <c r="E20" s="66" t="s">
        <v>1052</v>
      </c>
      <c r="F20" s="7" t="s">
        <v>121</v>
      </c>
      <c r="G20">
        <v>3</v>
      </c>
    </row>
    <row r="21" spans="1:7" ht="25.5">
      <c r="A21" s="33">
        <f t="shared" si="0"/>
        <v>16</v>
      </c>
      <c r="B21" s="7" t="s">
        <v>342</v>
      </c>
      <c r="C21" s="7" t="s">
        <v>31</v>
      </c>
      <c r="D21" s="45">
        <v>25</v>
      </c>
      <c r="E21" s="66" t="s">
        <v>32</v>
      </c>
      <c r="F21" s="7" t="s">
        <v>121</v>
      </c>
      <c r="G21">
        <v>3</v>
      </c>
    </row>
    <row r="22" spans="1:7" ht="27.75" customHeight="1">
      <c r="A22" s="33">
        <f t="shared" si="0"/>
        <v>17</v>
      </c>
      <c r="B22" s="34" t="s">
        <v>342</v>
      </c>
      <c r="C22" s="29" t="s">
        <v>795</v>
      </c>
      <c r="D22" s="45">
        <v>35</v>
      </c>
      <c r="E22" s="29" t="s">
        <v>159</v>
      </c>
      <c r="F22" s="34" t="s">
        <v>121</v>
      </c>
      <c r="G22">
        <v>3</v>
      </c>
    </row>
    <row r="23" spans="1:7" ht="25.5">
      <c r="A23" s="33">
        <f t="shared" si="0"/>
        <v>18</v>
      </c>
      <c r="B23" s="7" t="s">
        <v>342</v>
      </c>
      <c r="C23" s="7" t="s">
        <v>1109</v>
      </c>
      <c r="D23" s="44">
        <v>6</v>
      </c>
      <c r="E23" s="66" t="s">
        <v>160</v>
      </c>
      <c r="F23" s="7" t="s">
        <v>121</v>
      </c>
      <c r="G23">
        <v>3</v>
      </c>
    </row>
    <row r="24" spans="1:7" ht="25.5">
      <c r="A24" s="33">
        <f t="shared" si="0"/>
        <v>19</v>
      </c>
      <c r="B24" s="7" t="s">
        <v>342</v>
      </c>
      <c r="C24" s="7" t="s">
        <v>885</v>
      </c>
      <c r="D24" s="44">
        <v>68.4</v>
      </c>
      <c r="E24" s="66" t="s">
        <v>1053</v>
      </c>
      <c r="F24" s="7" t="s">
        <v>121</v>
      </c>
      <c r="G24">
        <v>3</v>
      </c>
    </row>
    <row r="25" spans="1:7" ht="15" customHeight="1">
      <c r="A25" s="33">
        <f t="shared" si="0"/>
        <v>20</v>
      </c>
      <c r="B25" s="34" t="s">
        <v>342</v>
      </c>
      <c r="C25" s="29" t="s">
        <v>66</v>
      </c>
      <c r="D25" s="45">
        <v>100</v>
      </c>
      <c r="E25" s="7" t="s">
        <v>1054</v>
      </c>
      <c r="F25" s="34" t="s">
        <v>121</v>
      </c>
      <c r="G25">
        <v>3</v>
      </c>
    </row>
    <row r="26" spans="1:7" ht="25.5">
      <c r="A26" s="33">
        <f t="shared" si="0"/>
        <v>21</v>
      </c>
      <c r="B26" s="7" t="s">
        <v>342</v>
      </c>
      <c r="C26" s="7" t="s">
        <v>1110</v>
      </c>
      <c r="D26" s="44">
        <v>240</v>
      </c>
      <c r="E26" s="66" t="s">
        <v>1055</v>
      </c>
      <c r="F26" s="7" t="s">
        <v>121</v>
      </c>
      <c r="G26">
        <v>3</v>
      </c>
    </row>
    <row r="27" spans="1:7" ht="25.5">
      <c r="A27" s="33">
        <f t="shared" si="0"/>
        <v>22</v>
      </c>
      <c r="B27" s="22" t="s">
        <v>342</v>
      </c>
      <c r="C27" s="15" t="s">
        <v>1140</v>
      </c>
      <c r="D27" s="44">
        <v>8</v>
      </c>
      <c r="E27" s="15" t="s">
        <v>1056</v>
      </c>
      <c r="F27" s="22" t="s">
        <v>121</v>
      </c>
      <c r="G27">
        <v>3</v>
      </c>
    </row>
    <row r="28" spans="1:7" ht="25.5">
      <c r="A28" s="33">
        <f t="shared" si="0"/>
        <v>23</v>
      </c>
      <c r="B28" s="34" t="s">
        <v>342</v>
      </c>
      <c r="C28" s="29" t="s">
        <v>1111</v>
      </c>
      <c r="D28" s="45">
        <v>1080</v>
      </c>
      <c r="E28" s="7" t="s">
        <v>33</v>
      </c>
      <c r="F28" s="7" t="s">
        <v>121</v>
      </c>
      <c r="G28">
        <v>3</v>
      </c>
    </row>
    <row r="29" spans="1:7" ht="25.5">
      <c r="A29" s="33">
        <f t="shared" si="0"/>
        <v>24</v>
      </c>
      <c r="B29" s="22" t="s">
        <v>342</v>
      </c>
      <c r="C29" s="15" t="s">
        <v>1141</v>
      </c>
      <c r="D29" s="44">
        <v>150</v>
      </c>
      <c r="E29" s="10" t="s">
        <v>161</v>
      </c>
      <c r="F29" s="22" t="s">
        <v>121</v>
      </c>
      <c r="G29">
        <v>3</v>
      </c>
    </row>
    <row r="30" spans="1:7" ht="25.5">
      <c r="A30" s="33">
        <f t="shared" si="0"/>
        <v>25</v>
      </c>
      <c r="B30" s="7" t="s">
        <v>342</v>
      </c>
      <c r="C30" s="7" t="s">
        <v>730</v>
      </c>
      <c r="D30" s="45">
        <v>127.2</v>
      </c>
      <c r="E30" s="66" t="s">
        <v>1057</v>
      </c>
      <c r="F30" s="7" t="s">
        <v>121</v>
      </c>
      <c r="G30">
        <v>3</v>
      </c>
    </row>
    <row r="31" spans="1:7" ht="25.5">
      <c r="A31" s="33">
        <f t="shared" si="0"/>
        <v>26</v>
      </c>
      <c r="B31" s="46" t="s">
        <v>342</v>
      </c>
      <c r="C31" s="10" t="s">
        <v>421</v>
      </c>
      <c r="D31" s="47">
        <v>264</v>
      </c>
      <c r="E31" s="10" t="s">
        <v>925</v>
      </c>
      <c r="F31" s="7" t="s">
        <v>121</v>
      </c>
      <c r="G31">
        <v>3</v>
      </c>
    </row>
    <row r="32" spans="1:7" ht="27.75" customHeight="1">
      <c r="A32" s="33">
        <f t="shared" si="0"/>
        <v>27</v>
      </c>
      <c r="B32" s="22" t="s">
        <v>342</v>
      </c>
      <c r="C32" s="15" t="s">
        <v>926</v>
      </c>
      <c r="D32" s="44">
        <v>30</v>
      </c>
      <c r="E32" s="10" t="s">
        <v>0</v>
      </c>
      <c r="F32" s="22" t="s">
        <v>121</v>
      </c>
      <c r="G32">
        <v>3</v>
      </c>
    </row>
    <row r="33" spans="1:7" ht="15" customHeight="1">
      <c r="A33" s="33">
        <f t="shared" si="0"/>
        <v>28</v>
      </c>
      <c r="B33" s="22" t="s">
        <v>342</v>
      </c>
      <c r="C33" s="15" t="s">
        <v>220</v>
      </c>
      <c r="D33" s="44">
        <v>153.6</v>
      </c>
      <c r="E33" s="15" t="s">
        <v>1082</v>
      </c>
      <c r="F33" s="22" t="s">
        <v>947</v>
      </c>
      <c r="G33">
        <v>10</v>
      </c>
    </row>
    <row r="34" spans="1:7" ht="25.5">
      <c r="A34" s="33">
        <f t="shared" si="0"/>
        <v>29</v>
      </c>
      <c r="B34" s="34" t="s">
        <v>342</v>
      </c>
      <c r="C34" s="29" t="s">
        <v>963</v>
      </c>
      <c r="D34" s="45">
        <v>15</v>
      </c>
      <c r="E34" s="29" t="s">
        <v>886</v>
      </c>
      <c r="F34" s="34" t="s">
        <v>121</v>
      </c>
      <c r="G34">
        <v>3</v>
      </c>
    </row>
    <row r="35" spans="1:7" ht="25.5">
      <c r="A35" s="33">
        <f t="shared" si="0"/>
        <v>30</v>
      </c>
      <c r="B35" s="34" t="s">
        <v>342</v>
      </c>
      <c r="C35" s="29" t="s">
        <v>964</v>
      </c>
      <c r="D35" s="45">
        <v>55</v>
      </c>
      <c r="E35" s="29" t="s">
        <v>9</v>
      </c>
      <c r="F35" s="34" t="s">
        <v>121</v>
      </c>
      <c r="G35">
        <v>3</v>
      </c>
    </row>
    <row r="36" spans="1:7" ht="25.5">
      <c r="A36" s="33">
        <f t="shared" si="0"/>
        <v>31</v>
      </c>
      <c r="B36" s="7" t="s">
        <v>342</v>
      </c>
      <c r="C36" s="7" t="s">
        <v>1037</v>
      </c>
      <c r="D36" s="45">
        <v>18</v>
      </c>
      <c r="E36" s="7" t="s">
        <v>162</v>
      </c>
      <c r="F36" s="7" t="s">
        <v>945</v>
      </c>
      <c r="G36">
        <v>29</v>
      </c>
    </row>
    <row r="37" spans="1:7" ht="25.5">
      <c r="A37" s="33">
        <f t="shared" si="0"/>
        <v>32</v>
      </c>
      <c r="B37" s="7" t="s">
        <v>342</v>
      </c>
      <c r="C37" s="7" t="s">
        <v>1038</v>
      </c>
      <c r="D37" s="44">
        <v>1800</v>
      </c>
      <c r="E37" s="66" t="s">
        <v>163</v>
      </c>
      <c r="F37" s="7" t="s">
        <v>121</v>
      </c>
      <c r="G37">
        <v>3</v>
      </c>
    </row>
    <row r="38" spans="1:7" ht="15" customHeight="1">
      <c r="A38" s="33">
        <f t="shared" si="0"/>
        <v>33</v>
      </c>
      <c r="B38" s="34" t="s">
        <v>342</v>
      </c>
      <c r="C38" s="29" t="s">
        <v>965</v>
      </c>
      <c r="D38" s="45">
        <v>2</v>
      </c>
      <c r="E38" s="29" t="s">
        <v>521</v>
      </c>
      <c r="F38" s="34" t="s">
        <v>121</v>
      </c>
      <c r="G38">
        <v>3</v>
      </c>
    </row>
    <row r="39" spans="1:7" ht="25.5">
      <c r="A39" s="33">
        <f t="shared" si="0"/>
        <v>34</v>
      </c>
      <c r="B39" s="7" t="s">
        <v>342</v>
      </c>
      <c r="C39" s="7" t="s">
        <v>221</v>
      </c>
      <c r="D39" s="44">
        <v>43</v>
      </c>
      <c r="E39" s="66" t="s">
        <v>1083</v>
      </c>
      <c r="F39" s="22" t="s">
        <v>121</v>
      </c>
      <c r="G39">
        <v>3</v>
      </c>
    </row>
    <row r="40" spans="1:7" ht="27" customHeight="1">
      <c r="A40" s="33">
        <f t="shared" si="0"/>
        <v>35</v>
      </c>
      <c r="B40" s="22" t="s">
        <v>342</v>
      </c>
      <c r="C40" s="15" t="s">
        <v>966</v>
      </c>
      <c r="D40" s="44">
        <v>84</v>
      </c>
      <c r="E40" s="7" t="s">
        <v>34</v>
      </c>
      <c r="F40" s="22" t="s">
        <v>121</v>
      </c>
      <c r="G40">
        <v>3</v>
      </c>
    </row>
    <row r="41" spans="1:7" ht="12.75">
      <c r="A41" s="33">
        <f t="shared" si="0"/>
        <v>36</v>
      </c>
      <c r="B41" s="46" t="s">
        <v>342</v>
      </c>
      <c r="C41" s="10" t="s">
        <v>1142</v>
      </c>
      <c r="D41" s="47">
        <v>5</v>
      </c>
      <c r="E41" s="10" t="s">
        <v>35</v>
      </c>
      <c r="F41" s="46" t="s">
        <v>121</v>
      </c>
      <c r="G41">
        <v>3</v>
      </c>
    </row>
    <row r="42" spans="1:7" ht="14.25" customHeight="1">
      <c r="A42" s="33">
        <f t="shared" si="0"/>
        <v>37</v>
      </c>
      <c r="B42" s="34" t="s">
        <v>342</v>
      </c>
      <c r="C42" s="29" t="s">
        <v>967</v>
      </c>
      <c r="D42" s="45">
        <v>4</v>
      </c>
      <c r="E42" s="29" t="s">
        <v>164</v>
      </c>
      <c r="F42" s="34" t="s">
        <v>121</v>
      </c>
      <c r="G42">
        <v>3</v>
      </c>
    </row>
    <row r="43" spans="1:7" ht="15" customHeight="1">
      <c r="A43" s="33">
        <f t="shared" si="0"/>
        <v>38</v>
      </c>
      <c r="B43" s="22" t="s">
        <v>342</v>
      </c>
      <c r="C43" s="15" t="s">
        <v>968</v>
      </c>
      <c r="D43" s="44">
        <v>5</v>
      </c>
      <c r="E43" s="15" t="s">
        <v>36</v>
      </c>
      <c r="F43" s="22" t="s">
        <v>121</v>
      </c>
      <c r="G43">
        <v>3</v>
      </c>
    </row>
    <row r="44" spans="1:7" ht="25.5">
      <c r="A44" s="33">
        <f t="shared" si="0"/>
        <v>39</v>
      </c>
      <c r="B44" s="7" t="s">
        <v>342</v>
      </c>
      <c r="C44" s="7" t="s">
        <v>1039</v>
      </c>
      <c r="D44" s="44">
        <v>3.6</v>
      </c>
      <c r="E44" s="66" t="s">
        <v>165</v>
      </c>
      <c r="F44" s="7" t="s">
        <v>121</v>
      </c>
      <c r="G44">
        <v>3</v>
      </c>
    </row>
    <row r="45" spans="1:7" ht="25.5">
      <c r="A45" s="33">
        <f t="shared" si="0"/>
        <v>40</v>
      </c>
      <c r="B45" s="7" t="s">
        <v>342</v>
      </c>
      <c r="C45" s="7" t="s">
        <v>1040</v>
      </c>
      <c r="D45" s="44">
        <v>3.6</v>
      </c>
      <c r="E45" s="66" t="s">
        <v>37</v>
      </c>
      <c r="F45" s="7" t="s">
        <v>121</v>
      </c>
      <c r="G45">
        <v>3</v>
      </c>
    </row>
    <row r="46" spans="1:7" ht="25.5">
      <c r="A46" s="33">
        <f t="shared" si="0"/>
        <v>41</v>
      </c>
      <c r="B46" s="34" t="s">
        <v>342</v>
      </c>
      <c r="C46" s="29" t="s">
        <v>525</v>
      </c>
      <c r="D46" s="45">
        <v>8</v>
      </c>
      <c r="E46" s="29" t="s">
        <v>38</v>
      </c>
      <c r="F46" s="34" t="s">
        <v>121</v>
      </c>
      <c r="G46">
        <v>3</v>
      </c>
    </row>
    <row r="47" spans="1:7" ht="12.75">
      <c r="A47" s="33">
        <f t="shared" si="0"/>
        <v>42</v>
      </c>
      <c r="B47" s="7" t="s">
        <v>342</v>
      </c>
      <c r="C47" s="7" t="s">
        <v>1041</v>
      </c>
      <c r="D47" s="44">
        <v>24</v>
      </c>
      <c r="E47" s="66" t="s">
        <v>39</v>
      </c>
      <c r="F47" s="7" t="s">
        <v>121</v>
      </c>
      <c r="G47">
        <v>3</v>
      </c>
    </row>
    <row r="48" spans="1:7" ht="25.5">
      <c r="A48" s="33">
        <f t="shared" si="0"/>
        <v>43</v>
      </c>
      <c r="B48" s="46" t="s">
        <v>342</v>
      </c>
      <c r="C48" s="10" t="s">
        <v>1042</v>
      </c>
      <c r="D48" s="47">
        <v>60</v>
      </c>
      <c r="E48" s="10" t="s">
        <v>40</v>
      </c>
      <c r="F48" s="46" t="s">
        <v>121</v>
      </c>
      <c r="G48">
        <v>3</v>
      </c>
    </row>
    <row r="49" spans="1:7" ht="27.75" customHeight="1">
      <c r="A49" s="33">
        <f t="shared" si="0"/>
        <v>44</v>
      </c>
      <c r="B49" s="7" t="s">
        <v>342</v>
      </c>
      <c r="C49" s="7" t="s">
        <v>887</v>
      </c>
      <c r="D49" s="44">
        <v>30</v>
      </c>
      <c r="E49" s="66" t="s">
        <v>41</v>
      </c>
      <c r="F49" s="7" t="s">
        <v>121</v>
      </c>
      <c r="G49">
        <v>3</v>
      </c>
    </row>
    <row r="50" spans="1:7" ht="25.5">
      <c r="A50" s="33">
        <f t="shared" si="0"/>
        <v>45</v>
      </c>
      <c r="B50" s="7" t="s">
        <v>342</v>
      </c>
      <c r="C50" s="7" t="s">
        <v>1043</v>
      </c>
      <c r="D50" s="44">
        <v>4.8</v>
      </c>
      <c r="E50" s="66" t="s">
        <v>42</v>
      </c>
      <c r="F50" s="7" t="s">
        <v>121</v>
      </c>
      <c r="G50">
        <v>3</v>
      </c>
    </row>
    <row r="51" spans="1:7" ht="25.5">
      <c r="A51" s="33">
        <f t="shared" si="0"/>
        <v>46</v>
      </c>
      <c r="B51" s="22" t="s">
        <v>342</v>
      </c>
      <c r="C51" s="15" t="s">
        <v>685</v>
      </c>
      <c r="D51" s="44">
        <v>250</v>
      </c>
      <c r="E51" s="10" t="s">
        <v>546</v>
      </c>
      <c r="F51" s="22" t="s">
        <v>121</v>
      </c>
      <c r="G51">
        <v>3</v>
      </c>
    </row>
    <row r="52" spans="1:7" ht="25.5">
      <c r="A52" s="33">
        <f t="shared" si="0"/>
        <v>47</v>
      </c>
      <c r="B52" s="22" t="s">
        <v>342</v>
      </c>
      <c r="C52" s="15" t="s">
        <v>686</v>
      </c>
      <c r="D52" s="44">
        <v>10</v>
      </c>
      <c r="E52" s="10" t="s">
        <v>166</v>
      </c>
      <c r="F52" s="22" t="s">
        <v>121</v>
      </c>
      <c r="G52">
        <v>3</v>
      </c>
    </row>
    <row r="53" spans="1:7" ht="25.5">
      <c r="A53" s="33">
        <f t="shared" si="0"/>
        <v>48</v>
      </c>
      <c r="B53" s="22" t="s">
        <v>342</v>
      </c>
      <c r="C53" s="15" t="s">
        <v>888</v>
      </c>
      <c r="D53" s="44">
        <v>100</v>
      </c>
      <c r="E53" s="15" t="s">
        <v>167</v>
      </c>
      <c r="F53" s="22" t="s">
        <v>121</v>
      </c>
      <c r="G53">
        <v>3</v>
      </c>
    </row>
    <row r="54" spans="1:7" ht="25.5">
      <c r="A54" s="33">
        <f t="shared" si="0"/>
        <v>49</v>
      </c>
      <c r="B54" s="22" t="s">
        <v>342</v>
      </c>
      <c r="C54" s="15" t="s">
        <v>1131</v>
      </c>
      <c r="D54" s="44">
        <v>10</v>
      </c>
      <c r="E54" s="10" t="s">
        <v>168</v>
      </c>
      <c r="F54" s="22" t="s">
        <v>121</v>
      </c>
      <c r="G54">
        <v>3</v>
      </c>
    </row>
    <row r="55" spans="1:7" ht="25.5">
      <c r="A55" s="33">
        <f t="shared" si="0"/>
        <v>50</v>
      </c>
      <c r="B55" s="22" t="s">
        <v>342</v>
      </c>
      <c r="C55" s="15" t="s">
        <v>526</v>
      </c>
      <c r="D55" s="44">
        <v>15</v>
      </c>
      <c r="E55" s="15" t="s">
        <v>688</v>
      </c>
      <c r="F55" s="22" t="s">
        <v>121</v>
      </c>
      <c r="G55">
        <v>3</v>
      </c>
    </row>
    <row r="56" spans="1:7" ht="25.5">
      <c r="A56" s="33">
        <f t="shared" si="0"/>
        <v>51</v>
      </c>
      <c r="B56" s="7" t="s">
        <v>342</v>
      </c>
      <c r="C56" s="7" t="s">
        <v>1044</v>
      </c>
      <c r="D56" s="44">
        <v>16.8</v>
      </c>
      <c r="E56" s="7" t="s">
        <v>169</v>
      </c>
      <c r="F56" s="7" t="s">
        <v>121</v>
      </c>
      <c r="G56">
        <v>3</v>
      </c>
    </row>
    <row r="57" spans="1:7" ht="25.5">
      <c r="A57" s="33">
        <f t="shared" si="0"/>
        <v>52</v>
      </c>
      <c r="B57" s="7" t="s">
        <v>342</v>
      </c>
      <c r="C57" s="7" t="s">
        <v>1045</v>
      </c>
      <c r="D57" s="44">
        <v>97.2</v>
      </c>
      <c r="E57" s="7" t="s">
        <v>547</v>
      </c>
      <c r="F57" s="7" t="s">
        <v>945</v>
      </c>
      <c r="G57">
        <v>29</v>
      </c>
    </row>
    <row r="58" spans="1:7" ht="15" customHeight="1">
      <c r="A58" s="33">
        <f t="shared" si="0"/>
        <v>53</v>
      </c>
      <c r="B58" s="34" t="s">
        <v>342</v>
      </c>
      <c r="C58" s="29" t="s">
        <v>1132</v>
      </c>
      <c r="D58" s="45">
        <v>305</v>
      </c>
      <c r="E58" s="29" t="s">
        <v>889</v>
      </c>
      <c r="F58" s="34" t="s">
        <v>121</v>
      </c>
      <c r="G58">
        <v>3</v>
      </c>
    </row>
    <row r="59" spans="1:7" ht="25.5">
      <c r="A59" s="33">
        <f t="shared" si="0"/>
        <v>54</v>
      </c>
      <c r="B59" s="22" t="s">
        <v>342</v>
      </c>
      <c r="C59" s="15" t="s">
        <v>1133</v>
      </c>
      <c r="D59" s="44">
        <v>80</v>
      </c>
      <c r="E59" s="15" t="s">
        <v>222</v>
      </c>
      <c r="F59" s="22" t="s">
        <v>121</v>
      </c>
      <c r="G59">
        <v>3</v>
      </c>
    </row>
    <row r="60" spans="1:7" ht="25.5">
      <c r="A60" s="33">
        <f t="shared" si="0"/>
        <v>55</v>
      </c>
      <c r="B60" s="22" t="s">
        <v>342</v>
      </c>
      <c r="C60" s="15" t="s">
        <v>689</v>
      </c>
      <c r="D60" s="44">
        <v>225</v>
      </c>
      <c r="E60" s="15" t="s">
        <v>10</v>
      </c>
      <c r="F60" s="22" t="s">
        <v>121</v>
      </c>
      <c r="G60">
        <v>3</v>
      </c>
    </row>
    <row r="61" spans="1:7" ht="25.5">
      <c r="A61" s="33">
        <f t="shared" si="0"/>
        <v>56</v>
      </c>
      <c r="B61" s="7" t="s">
        <v>342</v>
      </c>
      <c r="C61" s="7" t="s">
        <v>1046</v>
      </c>
      <c r="D61" s="44">
        <v>22.8</v>
      </c>
      <c r="E61" s="66" t="s">
        <v>223</v>
      </c>
      <c r="F61" s="7" t="s">
        <v>121</v>
      </c>
      <c r="G61">
        <v>3</v>
      </c>
    </row>
    <row r="62" spans="1:7" ht="25.5">
      <c r="A62" s="33">
        <f t="shared" si="0"/>
        <v>57</v>
      </c>
      <c r="B62" s="7" t="s">
        <v>342</v>
      </c>
      <c r="C62" s="7" t="s">
        <v>1047</v>
      </c>
      <c r="D62" s="44">
        <v>666</v>
      </c>
      <c r="E62" s="66" t="s">
        <v>224</v>
      </c>
      <c r="F62" s="7" t="s">
        <v>121</v>
      </c>
      <c r="G62">
        <v>3</v>
      </c>
    </row>
    <row r="63" spans="1:7" ht="15" customHeight="1">
      <c r="A63" s="33">
        <f t="shared" si="0"/>
        <v>58</v>
      </c>
      <c r="B63" s="34" t="s">
        <v>342</v>
      </c>
      <c r="C63" s="29" t="s">
        <v>1134</v>
      </c>
      <c r="D63" s="45">
        <v>72</v>
      </c>
      <c r="E63" s="7" t="s">
        <v>225</v>
      </c>
      <c r="F63" s="34" t="s">
        <v>121</v>
      </c>
      <c r="G63">
        <v>3</v>
      </c>
    </row>
    <row r="64" spans="1:7" ht="25.5">
      <c r="A64" s="33">
        <f t="shared" si="0"/>
        <v>59</v>
      </c>
      <c r="B64" s="34" t="s">
        <v>342</v>
      </c>
      <c r="C64" s="29" t="s">
        <v>1048</v>
      </c>
      <c r="D64" s="45">
        <v>600</v>
      </c>
      <c r="E64" s="7" t="s">
        <v>170</v>
      </c>
      <c r="F64" s="34" t="s">
        <v>947</v>
      </c>
      <c r="G64">
        <v>10</v>
      </c>
    </row>
    <row r="65" spans="1:7" ht="25.5">
      <c r="A65" s="33">
        <f t="shared" si="0"/>
        <v>60</v>
      </c>
      <c r="B65" s="7" t="s">
        <v>342</v>
      </c>
      <c r="C65" s="7" t="s">
        <v>1049</v>
      </c>
      <c r="D65" s="44">
        <v>96</v>
      </c>
      <c r="E65" s="7" t="s">
        <v>226</v>
      </c>
      <c r="F65" s="7" t="s">
        <v>121</v>
      </c>
      <c r="G65">
        <v>3</v>
      </c>
    </row>
    <row r="66" spans="1:7" ht="15" customHeight="1">
      <c r="A66" s="33">
        <f t="shared" si="0"/>
        <v>61</v>
      </c>
      <c r="B66" s="22" t="s">
        <v>342</v>
      </c>
      <c r="C66" s="15" t="s">
        <v>890</v>
      </c>
      <c r="D66" s="44">
        <v>336</v>
      </c>
      <c r="E66" s="66" t="s">
        <v>227</v>
      </c>
      <c r="F66" s="7" t="s">
        <v>121</v>
      </c>
      <c r="G66">
        <v>3</v>
      </c>
    </row>
    <row r="67" spans="1:7" ht="25.5">
      <c r="A67" s="33">
        <f t="shared" si="0"/>
        <v>62</v>
      </c>
      <c r="B67" s="34" t="s">
        <v>342</v>
      </c>
      <c r="C67" s="29" t="s">
        <v>891</v>
      </c>
      <c r="D67" s="45">
        <v>300</v>
      </c>
      <c r="E67" s="29" t="s">
        <v>171</v>
      </c>
      <c r="F67" s="7" t="s">
        <v>121</v>
      </c>
      <c r="G67">
        <v>3</v>
      </c>
    </row>
    <row r="68" spans="1:7" ht="25.5">
      <c r="A68" s="33">
        <f t="shared" si="0"/>
        <v>63</v>
      </c>
      <c r="B68" s="7" t="s">
        <v>342</v>
      </c>
      <c r="C68" s="7" t="s">
        <v>11</v>
      </c>
      <c r="D68" s="70">
        <v>8.4</v>
      </c>
      <c r="E68" s="66" t="s">
        <v>690</v>
      </c>
      <c r="F68" s="7" t="s">
        <v>121</v>
      </c>
      <c r="G68">
        <v>3</v>
      </c>
    </row>
    <row r="69" spans="1:7" ht="25.5">
      <c r="A69" s="33">
        <f t="shared" si="0"/>
        <v>64</v>
      </c>
      <c r="B69" s="34" t="s">
        <v>342</v>
      </c>
      <c r="C69" s="29" t="s">
        <v>1135</v>
      </c>
      <c r="D69" s="45">
        <v>55</v>
      </c>
      <c r="E69" s="29" t="s">
        <v>228</v>
      </c>
      <c r="F69" s="34" t="s">
        <v>121</v>
      </c>
      <c r="G69">
        <v>3</v>
      </c>
    </row>
    <row r="70" spans="1:7" ht="15" customHeight="1">
      <c r="A70" s="33">
        <f t="shared" si="0"/>
        <v>65</v>
      </c>
      <c r="B70" s="22" t="s">
        <v>342</v>
      </c>
      <c r="C70" s="15" t="s">
        <v>1136</v>
      </c>
      <c r="D70" s="44">
        <v>40</v>
      </c>
      <c r="E70" s="15" t="s">
        <v>229</v>
      </c>
      <c r="F70" s="22" t="s">
        <v>121</v>
      </c>
      <c r="G70">
        <v>3</v>
      </c>
    </row>
    <row r="71" spans="1:7" ht="25.5">
      <c r="A71" s="33">
        <f aca="true" t="shared" si="1" ref="A71:A92">A70+1</f>
        <v>66</v>
      </c>
      <c r="B71" s="7" t="s">
        <v>342</v>
      </c>
      <c r="C71" s="7" t="s">
        <v>12</v>
      </c>
      <c r="D71" s="70">
        <v>205.2</v>
      </c>
      <c r="E71" s="66" t="s">
        <v>691</v>
      </c>
      <c r="F71" s="7" t="s">
        <v>121</v>
      </c>
      <c r="G71">
        <v>3</v>
      </c>
    </row>
    <row r="72" spans="1:7" ht="25.5">
      <c r="A72" s="33">
        <f t="shared" si="1"/>
        <v>67</v>
      </c>
      <c r="B72" s="22" t="s">
        <v>342</v>
      </c>
      <c r="C72" s="15" t="s">
        <v>607</v>
      </c>
      <c r="D72" s="70">
        <v>150</v>
      </c>
      <c r="E72" s="15" t="s">
        <v>692</v>
      </c>
      <c r="F72" s="22" t="s">
        <v>121</v>
      </c>
      <c r="G72">
        <v>3</v>
      </c>
    </row>
    <row r="73" spans="1:7" ht="25.5">
      <c r="A73" s="33">
        <f t="shared" si="1"/>
        <v>68</v>
      </c>
      <c r="B73" s="7" t="s">
        <v>342</v>
      </c>
      <c r="C73" s="7" t="s">
        <v>13</v>
      </c>
      <c r="D73" s="70">
        <v>3.6</v>
      </c>
      <c r="E73" s="66" t="s">
        <v>693</v>
      </c>
      <c r="F73" s="7" t="s">
        <v>121</v>
      </c>
      <c r="G73">
        <v>3</v>
      </c>
    </row>
    <row r="74" spans="1:7" ht="15" customHeight="1">
      <c r="A74" s="33">
        <f t="shared" si="1"/>
        <v>69</v>
      </c>
      <c r="B74" s="22" t="s">
        <v>342</v>
      </c>
      <c r="C74" s="15" t="s">
        <v>14</v>
      </c>
      <c r="D74" s="70">
        <v>5</v>
      </c>
      <c r="E74" s="15" t="s">
        <v>694</v>
      </c>
      <c r="F74" s="22" t="s">
        <v>121</v>
      </c>
      <c r="G74">
        <v>3</v>
      </c>
    </row>
    <row r="75" spans="1:7" ht="25.5">
      <c r="A75" s="33">
        <f t="shared" si="1"/>
        <v>70</v>
      </c>
      <c r="B75" s="46" t="s">
        <v>342</v>
      </c>
      <c r="C75" s="10" t="s">
        <v>15</v>
      </c>
      <c r="D75" s="47">
        <v>240</v>
      </c>
      <c r="E75" s="10" t="s">
        <v>695</v>
      </c>
      <c r="F75" s="46" t="s">
        <v>121</v>
      </c>
      <c r="G75">
        <v>3</v>
      </c>
    </row>
    <row r="76" spans="1:7" ht="13.5" customHeight="1">
      <c r="A76" s="33">
        <f t="shared" si="1"/>
        <v>71</v>
      </c>
      <c r="B76" s="7" t="s">
        <v>342</v>
      </c>
      <c r="C76" s="7" t="s">
        <v>16</v>
      </c>
      <c r="D76" s="70">
        <v>112.8</v>
      </c>
      <c r="E76" s="7" t="s">
        <v>457</v>
      </c>
      <c r="F76" s="7" t="s">
        <v>945</v>
      </c>
      <c r="G76">
        <v>29</v>
      </c>
    </row>
    <row r="77" spans="1:7" s="22" customFormat="1" ht="12.75">
      <c r="A77" s="33">
        <f t="shared" si="1"/>
        <v>72</v>
      </c>
      <c r="B77" s="7" t="s">
        <v>342</v>
      </c>
      <c r="C77" s="7" t="s">
        <v>439</v>
      </c>
      <c r="D77" s="70">
        <v>9.6</v>
      </c>
      <c r="E77" s="66" t="s">
        <v>440</v>
      </c>
      <c r="F77" s="7" t="s">
        <v>121</v>
      </c>
      <c r="G77" s="22">
        <v>3</v>
      </c>
    </row>
    <row r="78" spans="1:7" s="22" customFormat="1" ht="12.75">
      <c r="A78" s="33">
        <f t="shared" si="1"/>
        <v>73</v>
      </c>
      <c r="B78" s="22" t="s">
        <v>342</v>
      </c>
      <c r="C78" s="15" t="s">
        <v>458</v>
      </c>
      <c r="D78" s="70">
        <v>120</v>
      </c>
      <c r="E78" s="15" t="s">
        <v>441</v>
      </c>
      <c r="F78" s="22" t="s">
        <v>121</v>
      </c>
      <c r="G78" s="22">
        <v>3</v>
      </c>
    </row>
    <row r="79" spans="1:7" s="22" customFormat="1" ht="12.75">
      <c r="A79" s="33">
        <f t="shared" si="1"/>
        <v>74</v>
      </c>
      <c r="B79" s="7" t="s">
        <v>342</v>
      </c>
      <c r="C79" s="7" t="s">
        <v>442</v>
      </c>
      <c r="D79" s="70">
        <v>12</v>
      </c>
      <c r="E79" s="66" t="s">
        <v>443</v>
      </c>
      <c r="F79" s="7" t="s">
        <v>121</v>
      </c>
      <c r="G79" s="22">
        <v>3</v>
      </c>
    </row>
    <row r="80" spans="1:7" s="22" customFormat="1" ht="12.75">
      <c r="A80" s="33">
        <f t="shared" si="1"/>
        <v>75</v>
      </c>
      <c r="B80" s="7" t="s">
        <v>342</v>
      </c>
      <c r="C80" s="7" t="s">
        <v>444</v>
      </c>
      <c r="D80" s="77">
        <v>97.2</v>
      </c>
      <c r="E80" s="7" t="s">
        <v>445</v>
      </c>
      <c r="F80" s="7" t="s">
        <v>945</v>
      </c>
      <c r="G80" s="22">
        <v>29</v>
      </c>
    </row>
    <row r="81" spans="1:7" s="78" customFormat="1" ht="25.5">
      <c r="A81" s="33">
        <f t="shared" si="1"/>
        <v>76</v>
      </c>
      <c r="B81" s="78" t="s">
        <v>342</v>
      </c>
      <c r="C81" s="79" t="s">
        <v>446</v>
      </c>
      <c r="D81" s="80">
        <v>50</v>
      </c>
      <c r="E81" s="79" t="s">
        <v>447</v>
      </c>
      <c r="F81" s="78" t="s">
        <v>121</v>
      </c>
      <c r="G81" s="78">
        <v>3</v>
      </c>
    </row>
    <row r="82" spans="1:7" s="22" customFormat="1" ht="12.75">
      <c r="A82" s="33">
        <f t="shared" si="1"/>
        <v>77</v>
      </c>
      <c r="B82" s="7" t="s">
        <v>342</v>
      </c>
      <c r="C82" s="7" t="s">
        <v>448</v>
      </c>
      <c r="D82" s="70">
        <v>63.6</v>
      </c>
      <c r="E82" s="7" t="s">
        <v>459</v>
      </c>
      <c r="F82" s="7" t="s">
        <v>945</v>
      </c>
      <c r="G82" s="22">
        <v>29</v>
      </c>
    </row>
    <row r="83" spans="1:7" s="22" customFormat="1" ht="12.75">
      <c r="A83" s="33">
        <f t="shared" si="1"/>
        <v>78</v>
      </c>
      <c r="B83" s="22" t="s">
        <v>342</v>
      </c>
      <c r="C83" s="15" t="s">
        <v>449</v>
      </c>
      <c r="D83" s="70">
        <v>38.4</v>
      </c>
      <c r="E83" s="15" t="s">
        <v>450</v>
      </c>
      <c r="F83" s="22" t="s">
        <v>947</v>
      </c>
      <c r="G83" s="22">
        <v>10</v>
      </c>
    </row>
    <row r="84" spans="1:7" s="22" customFormat="1" ht="12.75">
      <c r="A84" s="33">
        <f t="shared" si="1"/>
        <v>79</v>
      </c>
      <c r="B84" s="7" t="s">
        <v>342</v>
      </c>
      <c r="C84" s="7" t="s">
        <v>451</v>
      </c>
      <c r="D84" s="70">
        <v>21.6</v>
      </c>
      <c r="E84" s="7" t="s">
        <v>452</v>
      </c>
      <c r="F84" s="7" t="s">
        <v>947</v>
      </c>
      <c r="G84" s="22">
        <v>10</v>
      </c>
    </row>
    <row r="85" spans="1:7" s="22" customFormat="1" ht="25.5">
      <c r="A85" s="33">
        <f t="shared" si="1"/>
        <v>80</v>
      </c>
      <c r="B85" s="7" t="s">
        <v>342</v>
      </c>
      <c r="C85" s="7" t="s">
        <v>453</v>
      </c>
      <c r="D85" s="70">
        <v>30</v>
      </c>
      <c r="E85" s="7" t="s">
        <v>454</v>
      </c>
      <c r="F85" s="7" t="s">
        <v>121</v>
      </c>
      <c r="G85" s="22">
        <v>3</v>
      </c>
    </row>
    <row r="86" spans="1:7" s="22" customFormat="1" ht="25.5">
      <c r="A86" s="33">
        <f t="shared" si="1"/>
        <v>81</v>
      </c>
      <c r="B86" s="7" t="s">
        <v>342</v>
      </c>
      <c r="C86" s="7" t="s">
        <v>455</v>
      </c>
      <c r="D86" s="77">
        <v>12</v>
      </c>
      <c r="E86" s="66" t="s">
        <v>456</v>
      </c>
      <c r="F86" s="7" t="s">
        <v>121</v>
      </c>
      <c r="G86" s="22">
        <v>3</v>
      </c>
    </row>
    <row r="87" spans="1:7" s="22" customFormat="1" ht="12.75">
      <c r="A87" s="33">
        <f t="shared" si="1"/>
        <v>82</v>
      </c>
      <c r="B87" s="7" t="s">
        <v>342</v>
      </c>
      <c r="C87" s="7" t="s">
        <v>466</v>
      </c>
      <c r="D87" s="70">
        <v>24</v>
      </c>
      <c r="E87" s="66" t="s">
        <v>467</v>
      </c>
      <c r="F87" s="7" t="s">
        <v>121</v>
      </c>
      <c r="G87" s="22">
        <v>3</v>
      </c>
    </row>
    <row r="88" spans="1:7" s="22" customFormat="1" ht="12.75">
      <c r="A88" s="33">
        <f t="shared" si="1"/>
        <v>83</v>
      </c>
      <c r="B88" s="7" t="s">
        <v>342</v>
      </c>
      <c r="C88" s="7" t="s">
        <v>460</v>
      </c>
      <c r="D88" s="70">
        <v>18</v>
      </c>
      <c r="E88" s="66" t="s">
        <v>461</v>
      </c>
      <c r="F88" s="7" t="s">
        <v>121</v>
      </c>
      <c r="G88" s="22">
        <v>3</v>
      </c>
    </row>
    <row r="89" spans="1:7" s="22" customFormat="1" ht="12.75">
      <c r="A89" s="33">
        <f t="shared" si="1"/>
        <v>84</v>
      </c>
      <c r="B89" s="7" t="s">
        <v>342</v>
      </c>
      <c r="C89" s="7" t="s">
        <v>462</v>
      </c>
      <c r="D89" s="70">
        <v>36</v>
      </c>
      <c r="E89" s="66" t="s">
        <v>463</v>
      </c>
      <c r="F89" s="7" t="s">
        <v>121</v>
      </c>
      <c r="G89" s="22">
        <v>3</v>
      </c>
    </row>
    <row r="90" spans="1:7" s="22" customFormat="1" ht="25.5">
      <c r="A90" s="33">
        <f t="shared" si="1"/>
        <v>85</v>
      </c>
      <c r="B90" s="7" t="s">
        <v>342</v>
      </c>
      <c r="C90" s="7" t="s">
        <v>462</v>
      </c>
      <c r="D90" s="70">
        <v>639.6</v>
      </c>
      <c r="E90" s="66" t="s">
        <v>470</v>
      </c>
      <c r="F90" s="7" t="s">
        <v>121</v>
      </c>
      <c r="G90" s="22">
        <v>3</v>
      </c>
    </row>
    <row r="91" spans="1:7" s="22" customFormat="1" ht="25.5">
      <c r="A91" s="33">
        <f t="shared" si="1"/>
        <v>86</v>
      </c>
      <c r="B91" s="22" t="s">
        <v>342</v>
      </c>
      <c r="C91" s="15" t="s">
        <v>464</v>
      </c>
      <c r="D91" s="70">
        <v>180</v>
      </c>
      <c r="E91" s="15" t="s">
        <v>468</v>
      </c>
      <c r="F91" s="7" t="s">
        <v>121</v>
      </c>
      <c r="G91" s="22">
        <v>3</v>
      </c>
    </row>
    <row r="92" spans="1:7" s="22" customFormat="1" ht="25.5">
      <c r="A92" s="33">
        <f t="shared" si="1"/>
        <v>87</v>
      </c>
      <c r="B92" s="22" t="s">
        <v>342</v>
      </c>
      <c r="C92" s="15" t="s">
        <v>465</v>
      </c>
      <c r="D92" s="70">
        <v>34.2</v>
      </c>
      <c r="E92" s="15" t="s">
        <v>469</v>
      </c>
      <c r="F92" s="22" t="s">
        <v>945</v>
      </c>
      <c r="G92" s="22">
        <v>29</v>
      </c>
    </row>
    <row r="93" spans="1:5" ht="12.75">
      <c r="A93" s="75" t="s">
        <v>834</v>
      </c>
      <c r="B93" s="7"/>
      <c r="D93" s="76">
        <f>SUM(D6:D92)</f>
        <v>19448.159999999996</v>
      </c>
      <c r="E93" s="15"/>
    </row>
    <row r="94" spans="1:5" ht="12.75">
      <c r="A94" s="75"/>
      <c r="B94" s="7"/>
      <c r="D94" s="76"/>
      <c r="E94" s="15"/>
    </row>
    <row r="95" spans="1:7" ht="27" customHeight="1">
      <c r="A95" s="9">
        <v>1</v>
      </c>
      <c r="B95" s="14" t="s">
        <v>1067</v>
      </c>
      <c r="C95" s="10" t="s">
        <v>819</v>
      </c>
      <c r="D95" s="11">
        <v>231</v>
      </c>
      <c r="E95" s="10" t="s">
        <v>820</v>
      </c>
      <c r="F95" s="10" t="s">
        <v>121</v>
      </c>
      <c r="G95">
        <v>3</v>
      </c>
    </row>
    <row r="96" spans="1:7" ht="27" customHeight="1">
      <c r="A96" s="9">
        <v>2</v>
      </c>
      <c r="B96" s="14" t="s">
        <v>1067</v>
      </c>
      <c r="C96" s="10" t="s">
        <v>433</v>
      </c>
      <c r="D96" s="11">
        <v>525</v>
      </c>
      <c r="E96" s="10" t="s">
        <v>434</v>
      </c>
      <c r="F96" s="10" t="s">
        <v>976</v>
      </c>
      <c r="G96">
        <v>2</v>
      </c>
    </row>
    <row r="97" spans="1:7" ht="26.25" customHeight="1">
      <c r="A97" s="9">
        <v>3</v>
      </c>
      <c r="B97" s="14" t="s">
        <v>1067</v>
      </c>
      <c r="C97" s="10" t="s">
        <v>821</v>
      </c>
      <c r="D97" s="11">
        <v>25.8</v>
      </c>
      <c r="E97" s="10" t="s">
        <v>645</v>
      </c>
      <c r="F97" s="10" t="s">
        <v>836</v>
      </c>
      <c r="G97">
        <v>1</v>
      </c>
    </row>
    <row r="98" spans="1:7" ht="27" customHeight="1">
      <c r="A98" s="9">
        <v>4</v>
      </c>
      <c r="B98" s="14" t="s">
        <v>1067</v>
      </c>
      <c r="C98" s="10" t="s">
        <v>288</v>
      </c>
      <c r="D98" s="11">
        <v>20.4</v>
      </c>
      <c r="E98" s="10" t="s">
        <v>373</v>
      </c>
      <c r="F98" s="10" t="s">
        <v>595</v>
      </c>
      <c r="G98">
        <v>29</v>
      </c>
    </row>
    <row r="99" spans="1:7" ht="27" customHeight="1">
      <c r="A99" s="9">
        <v>5</v>
      </c>
      <c r="B99" s="14" t="s">
        <v>1067</v>
      </c>
      <c r="C99" s="10" t="s">
        <v>646</v>
      </c>
      <c r="D99" s="11">
        <v>15</v>
      </c>
      <c r="E99" s="10" t="s">
        <v>647</v>
      </c>
      <c r="F99" s="10" t="s">
        <v>67</v>
      </c>
      <c r="G99">
        <v>26</v>
      </c>
    </row>
    <row r="100" spans="1:7" ht="27" customHeight="1">
      <c r="A100" s="9">
        <v>6</v>
      </c>
      <c r="B100" s="14" t="s">
        <v>1067</v>
      </c>
      <c r="C100" s="10" t="s">
        <v>1146</v>
      </c>
      <c r="D100" s="11">
        <v>144.6</v>
      </c>
      <c r="E100" s="10" t="s">
        <v>479</v>
      </c>
      <c r="F100" s="10" t="s">
        <v>947</v>
      </c>
      <c r="G100">
        <v>10</v>
      </c>
    </row>
    <row r="101" spans="1:7" ht="26.25" customHeight="1">
      <c r="A101" s="9">
        <v>7</v>
      </c>
      <c r="B101" s="14" t="s">
        <v>1067</v>
      </c>
      <c r="C101" s="10" t="s">
        <v>1145</v>
      </c>
      <c r="D101" s="11">
        <v>25.9</v>
      </c>
      <c r="E101" s="10" t="s">
        <v>782</v>
      </c>
      <c r="F101" s="10" t="s">
        <v>947</v>
      </c>
      <c r="G101">
        <v>10</v>
      </c>
    </row>
    <row r="102" spans="1:7" ht="27.75" customHeight="1">
      <c r="A102" s="9">
        <v>8</v>
      </c>
      <c r="B102" s="14" t="s">
        <v>1067</v>
      </c>
      <c r="C102" s="10" t="s">
        <v>1144</v>
      </c>
      <c r="D102" s="11">
        <v>96.3</v>
      </c>
      <c r="E102" s="10" t="s">
        <v>374</v>
      </c>
      <c r="F102" s="10" t="s">
        <v>836</v>
      </c>
      <c r="G102">
        <v>1</v>
      </c>
    </row>
    <row r="103" spans="1:7" ht="27" customHeight="1">
      <c r="A103" s="9">
        <v>9</v>
      </c>
      <c r="B103" s="14" t="s">
        <v>1067</v>
      </c>
      <c r="C103" s="10" t="s">
        <v>1143</v>
      </c>
      <c r="D103" s="11">
        <v>150</v>
      </c>
      <c r="E103" s="10" t="s">
        <v>368</v>
      </c>
      <c r="F103" s="10" t="s">
        <v>945</v>
      </c>
      <c r="G103">
        <v>29</v>
      </c>
    </row>
    <row r="104" spans="1:7" ht="27" customHeight="1">
      <c r="A104" s="9">
        <v>10</v>
      </c>
      <c r="B104" s="14" t="s">
        <v>1067</v>
      </c>
      <c r="C104" s="10" t="s">
        <v>558</v>
      </c>
      <c r="D104" s="11">
        <v>175</v>
      </c>
      <c r="E104" s="10" t="s">
        <v>369</v>
      </c>
      <c r="F104" s="10" t="s">
        <v>945</v>
      </c>
      <c r="G104">
        <v>29</v>
      </c>
    </row>
    <row r="105" spans="1:7" ht="27.75" customHeight="1">
      <c r="A105" s="9">
        <v>11</v>
      </c>
      <c r="B105" s="14" t="s">
        <v>1067</v>
      </c>
      <c r="C105" s="10" t="s">
        <v>559</v>
      </c>
      <c r="D105" s="11">
        <v>31.1</v>
      </c>
      <c r="E105" s="10" t="s">
        <v>370</v>
      </c>
      <c r="F105" s="10" t="s">
        <v>945</v>
      </c>
      <c r="G105">
        <v>29</v>
      </c>
    </row>
    <row r="106" spans="1:7" ht="27.75" customHeight="1">
      <c r="A106" s="9">
        <v>12</v>
      </c>
      <c r="B106" s="14" t="s">
        <v>1067</v>
      </c>
      <c r="C106" s="10" t="s">
        <v>560</v>
      </c>
      <c r="D106" s="11">
        <v>417.5</v>
      </c>
      <c r="E106" s="10" t="s">
        <v>375</v>
      </c>
      <c r="F106" s="10" t="s">
        <v>67</v>
      </c>
      <c r="G106">
        <v>26</v>
      </c>
    </row>
    <row r="107" spans="1:7" ht="28.5" customHeight="1">
      <c r="A107" s="9">
        <v>13</v>
      </c>
      <c r="B107" s="14" t="s">
        <v>1067</v>
      </c>
      <c r="C107" s="10" t="s">
        <v>720</v>
      </c>
      <c r="D107" s="11">
        <v>39.4</v>
      </c>
      <c r="E107" s="10" t="s">
        <v>376</v>
      </c>
      <c r="F107" s="10" t="s">
        <v>67</v>
      </c>
      <c r="G107">
        <v>26</v>
      </c>
    </row>
    <row r="108" spans="1:7" ht="27" customHeight="1">
      <c r="A108" s="9">
        <v>14</v>
      </c>
      <c r="B108" s="14" t="s">
        <v>1067</v>
      </c>
      <c r="C108" s="10" t="s">
        <v>721</v>
      </c>
      <c r="D108" s="11">
        <v>5.2</v>
      </c>
      <c r="E108" s="10" t="s">
        <v>416</v>
      </c>
      <c r="F108" s="10" t="s">
        <v>67</v>
      </c>
      <c r="G108">
        <v>26</v>
      </c>
    </row>
    <row r="109" spans="1:7" ht="27" customHeight="1">
      <c r="A109" s="9">
        <v>15</v>
      </c>
      <c r="B109" s="14" t="s">
        <v>1067</v>
      </c>
      <c r="C109" s="10" t="s">
        <v>722</v>
      </c>
      <c r="D109" s="11">
        <v>270</v>
      </c>
      <c r="E109" s="10" t="s">
        <v>432</v>
      </c>
      <c r="F109" s="10" t="s">
        <v>976</v>
      </c>
      <c r="G109">
        <v>2</v>
      </c>
    </row>
    <row r="110" spans="1:7" ht="28.5" customHeight="1">
      <c r="A110" s="9">
        <v>16</v>
      </c>
      <c r="B110" s="14" t="s">
        <v>1067</v>
      </c>
      <c r="C110" s="10" t="s">
        <v>723</v>
      </c>
      <c r="D110" s="11">
        <v>112.4</v>
      </c>
      <c r="E110" s="10" t="s">
        <v>417</v>
      </c>
      <c r="F110" s="10" t="s">
        <v>836</v>
      </c>
      <c r="G110">
        <v>1</v>
      </c>
    </row>
    <row r="111" spans="1:7" ht="27" customHeight="1">
      <c r="A111" s="9">
        <v>17</v>
      </c>
      <c r="B111" s="14" t="s">
        <v>1067</v>
      </c>
      <c r="C111" s="10" t="s">
        <v>724</v>
      </c>
      <c r="D111" s="11">
        <v>470.6</v>
      </c>
      <c r="E111" s="10" t="s">
        <v>230</v>
      </c>
      <c r="F111" s="10" t="s">
        <v>121</v>
      </c>
      <c r="G111">
        <v>3</v>
      </c>
    </row>
    <row r="112" spans="1:7" ht="27" customHeight="1">
      <c r="A112" s="9">
        <v>18</v>
      </c>
      <c r="B112" s="14" t="s">
        <v>1067</v>
      </c>
      <c r="C112" s="10" t="s">
        <v>648</v>
      </c>
      <c r="D112" s="11">
        <v>161</v>
      </c>
      <c r="E112" s="10" t="s">
        <v>649</v>
      </c>
      <c r="F112" s="10" t="s">
        <v>947</v>
      </c>
      <c r="G112">
        <v>10</v>
      </c>
    </row>
    <row r="113" spans="1:7" ht="26.25" customHeight="1">
      <c r="A113" s="9">
        <v>19</v>
      </c>
      <c r="B113" s="14" t="s">
        <v>1067</v>
      </c>
      <c r="C113" s="10" t="s">
        <v>62</v>
      </c>
      <c r="D113" s="11">
        <v>627.2</v>
      </c>
      <c r="E113" s="10" t="s">
        <v>231</v>
      </c>
      <c r="F113" s="10" t="s">
        <v>947</v>
      </c>
      <c r="G113">
        <v>10</v>
      </c>
    </row>
    <row r="114" spans="1:7" ht="27" customHeight="1">
      <c r="A114" s="9">
        <v>20</v>
      </c>
      <c r="B114" s="14" t="s">
        <v>1067</v>
      </c>
      <c r="C114" s="10" t="s">
        <v>650</v>
      </c>
      <c r="D114" s="11">
        <v>120.9</v>
      </c>
      <c r="E114" s="10" t="s">
        <v>651</v>
      </c>
      <c r="F114" s="10" t="s">
        <v>945</v>
      </c>
      <c r="G114">
        <v>29</v>
      </c>
    </row>
    <row r="115" spans="1:7" ht="38.25">
      <c r="A115" s="9">
        <v>21</v>
      </c>
      <c r="B115" s="14" t="s">
        <v>1067</v>
      </c>
      <c r="C115" s="10" t="s">
        <v>63</v>
      </c>
      <c r="D115" s="11">
        <v>740.4</v>
      </c>
      <c r="E115" s="10" t="s">
        <v>1084</v>
      </c>
      <c r="F115" s="10" t="s">
        <v>945</v>
      </c>
      <c r="G115">
        <v>29</v>
      </c>
    </row>
    <row r="116" spans="1:7" ht="25.5" customHeight="1">
      <c r="A116" s="9">
        <v>22</v>
      </c>
      <c r="B116" s="14" t="s">
        <v>1067</v>
      </c>
      <c r="C116" s="10" t="s">
        <v>652</v>
      </c>
      <c r="D116" s="11">
        <v>305</v>
      </c>
      <c r="E116" s="10" t="s">
        <v>653</v>
      </c>
      <c r="F116" s="10" t="s">
        <v>67</v>
      </c>
      <c r="G116">
        <v>26</v>
      </c>
    </row>
    <row r="117" spans="1:7" ht="27.75" customHeight="1">
      <c r="A117" s="9">
        <v>23</v>
      </c>
      <c r="B117" s="14" t="s">
        <v>1067</v>
      </c>
      <c r="C117" s="10" t="s">
        <v>64</v>
      </c>
      <c r="D117" s="11">
        <v>276.6</v>
      </c>
      <c r="E117" s="10" t="s">
        <v>1085</v>
      </c>
      <c r="F117" s="10" t="s">
        <v>945</v>
      </c>
      <c r="G117">
        <v>29</v>
      </c>
    </row>
    <row r="118" spans="1:7" ht="29.25" customHeight="1">
      <c r="A118" s="9">
        <v>24</v>
      </c>
      <c r="B118" s="14" t="s">
        <v>1067</v>
      </c>
      <c r="C118" s="10" t="s">
        <v>65</v>
      </c>
      <c r="D118" s="11">
        <v>602</v>
      </c>
      <c r="E118" s="10" t="s">
        <v>371</v>
      </c>
      <c r="F118" s="10" t="s">
        <v>836</v>
      </c>
      <c r="G118">
        <v>1</v>
      </c>
    </row>
    <row r="119" spans="1:7" ht="26.25" customHeight="1">
      <c r="A119" s="9">
        <v>25</v>
      </c>
      <c r="B119" s="14" t="s">
        <v>1067</v>
      </c>
      <c r="C119" s="10" t="s">
        <v>1086</v>
      </c>
      <c r="D119" s="11">
        <v>273.4</v>
      </c>
      <c r="E119" s="10" t="s">
        <v>1087</v>
      </c>
      <c r="F119" s="10" t="s">
        <v>67</v>
      </c>
      <c r="G119">
        <v>26</v>
      </c>
    </row>
    <row r="120" spans="1:7" ht="26.25" customHeight="1">
      <c r="A120" s="9">
        <v>26</v>
      </c>
      <c r="B120" s="14" t="s">
        <v>1067</v>
      </c>
      <c r="C120" s="10" t="s">
        <v>654</v>
      </c>
      <c r="D120" s="11">
        <v>116.9</v>
      </c>
      <c r="E120" s="10" t="s">
        <v>1</v>
      </c>
      <c r="F120" s="10" t="s">
        <v>947</v>
      </c>
      <c r="G120">
        <v>10</v>
      </c>
    </row>
    <row r="121" spans="1:7" ht="25.5" customHeight="1">
      <c r="A121" s="9">
        <v>27</v>
      </c>
      <c r="B121" s="14" t="s">
        <v>1067</v>
      </c>
      <c r="C121" s="10" t="s">
        <v>1020</v>
      </c>
      <c r="D121" s="11">
        <v>311.6</v>
      </c>
      <c r="E121" s="10" t="s">
        <v>1088</v>
      </c>
      <c r="F121" s="10" t="s">
        <v>945</v>
      </c>
      <c r="G121">
        <v>29</v>
      </c>
    </row>
    <row r="122" spans="1:7" ht="38.25">
      <c r="A122" s="9">
        <v>28</v>
      </c>
      <c r="B122" s="14" t="s">
        <v>1067</v>
      </c>
      <c r="C122" s="10" t="s">
        <v>1021</v>
      </c>
      <c r="D122" s="11">
        <v>1732.7</v>
      </c>
      <c r="E122" s="10" t="s">
        <v>372</v>
      </c>
      <c r="F122" s="10" t="s">
        <v>945</v>
      </c>
      <c r="G122">
        <v>29</v>
      </c>
    </row>
    <row r="123" spans="1:7" ht="27" customHeight="1">
      <c r="A123" s="9">
        <v>29</v>
      </c>
      <c r="B123" s="14" t="s">
        <v>1067</v>
      </c>
      <c r="C123" s="10" t="s">
        <v>1022</v>
      </c>
      <c r="D123" s="11">
        <v>59.9</v>
      </c>
      <c r="E123" s="10" t="s">
        <v>232</v>
      </c>
      <c r="F123" s="10" t="s">
        <v>836</v>
      </c>
      <c r="G123">
        <v>1</v>
      </c>
    </row>
    <row r="124" spans="1:7" ht="27" customHeight="1">
      <c r="A124" s="9">
        <v>30</v>
      </c>
      <c r="B124" s="14" t="s">
        <v>1067</v>
      </c>
      <c r="C124" s="10" t="s">
        <v>1089</v>
      </c>
      <c r="D124" s="11">
        <v>1712.3</v>
      </c>
      <c r="E124" s="10" t="s">
        <v>1090</v>
      </c>
      <c r="F124" s="10" t="s">
        <v>976</v>
      </c>
      <c r="G124">
        <v>2</v>
      </c>
    </row>
    <row r="125" spans="1:7" ht="38.25">
      <c r="A125" s="9">
        <v>31</v>
      </c>
      <c r="B125" s="14" t="s">
        <v>1067</v>
      </c>
      <c r="C125" s="10" t="s">
        <v>1023</v>
      </c>
      <c r="D125" s="11">
        <v>172</v>
      </c>
      <c r="E125" s="10" t="s">
        <v>418</v>
      </c>
      <c r="F125" s="10" t="s">
        <v>121</v>
      </c>
      <c r="G125">
        <v>3</v>
      </c>
    </row>
    <row r="126" spans="1:7" ht="27.75" customHeight="1">
      <c r="A126" s="9">
        <v>32</v>
      </c>
      <c r="B126" s="14" t="s">
        <v>1067</v>
      </c>
      <c r="C126" s="10" t="s">
        <v>1024</v>
      </c>
      <c r="D126" s="11">
        <v>1414</v>
      </c>
      <c r="E126" s="10" t="s">
        <v>419</v>
      </c>
      <c r="F126" s="10" t="s">
        <v>67</v>
      </c>
      <c r="G126">
        <v>26</v>
      </c>
    </row>
    <row r="127" spans="1:7" ht="38.25">
      <c r="A127" s="9">
        <v>33</v>
      </c>
      <c r="B127" s="14" t="s">
        <v>1067</v>
      </c>
      <c r="C127" s="10" t="s">
        <v>1025</v>
      </c>
      <c r="D127" s="11">
        <v>803.8</v>
      </c>
      <c r="E127" s="10" t="s">
        <v>420</v>
      </c>
      <c r="F127" s="10" t="s">
        <v>947</v>
      </c>
      <c r="G127">
        <v>10</v>
      </c>
    </row>
    <row r="128" spans="1:6" ht="12.75">
      <c r="A128" s="75" t="s">
        <v>834</v>
      </c>
      <c r="B128" s="7"/>
      <c r="D128" s="76">
        <f>SUM(D95:D127)</f>
        <v>12184.899999999998</v>
      </c>
      <c r="E128" s="10"/>
      <c r="F128" s="10"/>
    </row>
    <row r="129" spans="1:6" ht="12.75">
      <c r="A129" s="75"/>
      <c r="B129" s="7"/>
      <c r="D129" s="76"/>
      <c r="E129" s="10"/>
      <c r="F129" s="10"/>
    </row>
    <row r="130" spans="1:7" ht="25.5">
      <c r="A130" s="9">
        <v>1</v>
      </c>
      <c r="B130" s="14" t="s">
        <v>1126</v>
      </c>
      <c r="C130" s="10" t="s">
        <v>438</v>
      </c>
      <c r="D130" s="11">
        <v>750</v>
      </c>
      <c r="E130" s="10" t="s">
        <v>297</v>
      </c>
      <c r="F130" s="10" t="s">
        <v>799</v>
      </c>
      <c r="G130">
        <v>8</v>
      </c>
    </row>
    <row r="131" spans="1:7" ht="25.5">
      <c r="A131" s="9">
        <v>2</v>
      </c>
      <c r="B131" s="14" t="s">
        <v>1126</v>
      </c>
      <c r="C131" s="10" t="s">
        <v>298</v>
      </c>
      <c r="D131" s="11">
        <v>400</v>
      </c>
      <c r="E131" s="10" t="s">
        <v>299</v>
      </c>
      <c r="F131" s="10" t="s">
        <v>530</v>
      </c>
      <c r="G131">
        <v>10</v>
      </c>
    </row>
    <row r="132" spans="1:7" ht="13.5" customHeight="1">
      <c r="A132" s="9">
        <v>3</v>
      </c>
      <c r="B132" s="14" t="s">
        <v>1126</v>
      </c>
      <c r="C132" s="10" t="s">
        <v>300</v>
      </c>
      <c r="D132" s="11">
        <v>500</v>
      </c>
      <c r="E132" s="10" t="s">
        <v>301</v>
      </c>
      <c r="F132" s="10" t="s">
        <v>1063</v>
      </c>
      <c r="G132">
        <v>99</v>
      </c>
    </row>
    <row r="133" spans="1:6" ht="25.5">
      <c r="A133" s="9">
        <v>4</v>
      </c>
      <c r="B133" s="14" t="s">
        <v>1126</v>
      </c>
      <c r="C133" s="10" t="s">
        <v>302</v>
      </c>
      <c r="D133" s="11">
        <v>2525</v>
      </c>
      <c r="E133" s="10" t="s">
        <v>303</v>
      </c>
      <c r="F133" s="10" t="s">
        <v>1063</v>
      </c>
    </row>
    <row r="134" spans="1:7" ht="12.75" customHeight="1">
      <c r="A134" s="9">
        <v>5</v>
      </c>
      <c r="B134" s="14" t="s">
        <v>1126</v>
      </c>
      <c r="C134" s="10" t="s">
        <v>304</v>
      </c>
      <c r="D134" s="11">
        <v>500</v>
      </c>
      <c r="E134" s="10" t="s">
        <v>305</v>
      </c>
      <c r="F134" s="10" t="s">
        <v>535</v>
      </c>
      <c r="G134">
        <v>26</v>
      </c>
    </row>
    <row r="135" spans="1:6" ht="30" customHeight="1">
      <c r="A135" s="9">
        <v>6</v>
      </c>
      <c r="B135" s="14" t="s">
        <v>1126</v>
      </c>
      <c r="C135" s="10" t="s">
        <v>306</v>
      </c>
      <c r="D135" s="11">
        <v>600</v>
      </c>
      <c r="E135" s="10" t="s">
        <v>307</v>
      </c>
      <c r="F135" s="10" t="s">
        <v>1063</v>
      </c>
    </row>
    <row r="136" spans="1:7" ht="12.75">
      <c r="A136" s="9">
        <v>7</v>
      </c>
      <c r="B136" s="14" t="s">
        <v>1126</v>
      </c>
      <c r="C136" s="10" t="s">
        <v>1127</v>
      </c>
      <c r="D136" s="11">
        <v>100</v>
      </c>
      <c r="E136" s="10" t="s">
        <v>428</v>
      </c>
      <c r="F136" s="10" t="s">
        <v>1128</v>
      </c>
      <c r="G136">
        <v>26</v>
      </c>
    </row>
    <row r="137" spans="1:7" ht="12.75" customHeight="1">
      <c r="A137" s="9">
        <v>8</v>
      </c>
      <c r="B137" s="14" t="s">
        <v>1126</v>
      </c>
      <c r="C137" s="10" t="s">
        <v>1129</v>
      </c>
      <c r="D137" s="11">
        <v>75</v>
      </c>
      <c r="E137" s="10" t="s">
        <v>429</v>
      </c>
      <c r="F137" s="10" t="s">
        <v>947</v>
      </c>
      <c r="G137">
        <v>10</v>
      </c>
    </row>
    <row r="138" spans="1:7" ht="15" customHeight="1">
      <c r="A138" s="9">
        <v>9</v>
      </c>
      <c r="B138" s="14" t="s">
        <v>1126</v>
      </c>
      <c r="C138" s="10" t="s">
        <v>528</v>
      </c>
      <c r="D138" s="11">
        <v>70</v>
      </c>
      <c r="E138" s="10" t="s">
        <v>430</v>
      </c>
      <c r="F138" s="10" t="s">
        <v>945</v>
      </c>
      <c r="G138">
        <v>29</v>
      </c>
    </row>
    <row r="139" spans="1:7" ht="13.5" customHeight="1">
      <c r="A139" s="9">
        <v>10</v>
      </c>
      <c r="B139" s="14" t="s">
        <v>1126</v>
      </c>
      <c r="C139" s="10" t="s">
        <v>529</v>
      </c>
      <c r="D139" s="11">
        <v>85</v>
      </c>
      <c r="E139" s="10" t="s">
        <v>431</v>
      </c>
      <c r="F139" s="10" t="s">
        <v>530</v>
      </c>
      <c r="G139">
        <v>10</v>
      </c>
    </row>
    <row r="140" spans="1:7" ht="15" customHeight="1">
      <c r="A140" s="9">
        <v>11</v>
      </c>
      <c r="B140" s="14" t="s">
        <v>1126</v>
      </c>
      <c r="C140" s="10" t="s">
        <v>1091</v>
      </c>
      <c r="D140" s="11">
        <v>15</v>
      </c>
      <c r="E140" s="10" t="s">
        <v>655</v>
      </c>
      <c r="F140" s="10" t="s">
        <v>530</v>
      </c>
      <c r="G140">
        <v>10</v>
      </c>
    </row>
    <row r="141" spans="1:7" ht="16.5" customHeight="1">
      <c r="A141" s="9">
        <v>12</v>
      </c>
      <c r="B141" s="14" t="s">
        <v>1126</v>
      </c>
      <c r="C141" s="10" t="s">
        <v>531</v>
      </c>
      <c r="D141" s="11">
        <v>250</v>
      </c>
      <c r="E141" s="10" t="s">
        <v>656</v>
      </c>
      <c r="F141" s="10" t="s">
        <v>947</v>
      </c>
      <c r="G141">
        <v>10</v>
      </c>
    </row>
    <row r="142" spans="1:7" ht="14.25" customHeight="1">
      <c r="A142" s="9">
        <v>13</v>
      </c>
      <c r="B142" s="14" t="s">
        <v>1126</v>
      </c>
      <c r="C142" s="10" t="s">
        <v>532</v>
      </c>
      <c r="D142" s="11">
        <v>15</v>
      </c>
      <c r="E142" s="10" t="s">
        <v>657</v>
      </c>
      <c r="F142" s="10" t="s">
        <v>530</v>
      </c>
      <c r="G142">
        <v>10</v>
      </c>
    </row>
    <row r="143" spans="1:7" ht="12.75">
      <c r="A143" s="9">
        <v>14</v>
      </c>
      <c r="B143" s="14" t="s">
        <v>1126</v>
      </c>
      <c r="C143" s="10" t="s">
        <v>533</v>
      </c>
      <c r="D143" s="11">
        <v>30</v>
      </c>
      <c r="E143" s="10" t="s">
        <v>658</v>
      </c>
      <c r="F143" s="10" t="s">
        <v>836</v>
      </c>
      <c r="G143">
        <v>1</v>
      </c>
    </row>
    <row r="144" spans="1:7" ht="12.75">
      <c r="A144" s="9">
        <v>15</v>
      </c>
      <c r="B144" s="14" t="s">
        <v>1126</v>
      </c>
      <c r="C144" s="10" t="s">
        <v>534</v>
      </c>
      <c r="D144" s="11">
        <v>50</v>
      </c>
      <c r="E144" s="10" t="s">
        <v>659</v>
      </c>
      <c r="F144" s="10" t="s">
        <v>535</v>
      </c>
      <c r="G144">
        <v>26</v>
      </c>
    </row>
    <row r="145" spans="1:7" ht="12.75">
      <c r="A145" s="9">
        <v>16</v>
      </c>
      <c r="B145" s="14" t="s">
        <v>1126</v>
      </c>
      <c r="C145" s="10" t="s">
        <v>969</v>
      </c>
      <c r="D145" s="11">
        <v>250</v>
      </c>
      <c r="E145" s="10" t="s">
        <v>660</v>
      </c>
      <c r="F145" s="10" t="s">
        <v>799</v>
      </c>
      <c r="G145">
        <v>8</v>
      </c>
    </row>
    <row r="146" spans="1:7" ht="25.5">
      <c r="A146" s="9">
        <v>17</v>
      </c>
      <c r="B146" s="14" t="s">
        <v>1126</v>
      </c>
      <c r="C146" s="10" t="s">
        <v>205</v>
      </c>
      <c r="D146" s="8">
        <v>800</v>
      </c>
      <c r="E146" s="14" t="s">
        <v>210</v>
      </c>
      <c r="F146" s="10" t="s">
        <v>947</v>
      </c>
      <c r="G146">
        <v>10</v>
      </c>
    </row>
    <row r="147" spans="1:7" ht="25.5">
      <c r="A147" s="9">
        <v>18</v>
      </c>
      <c r="B147" s="14" t="s">
        <v>1126</v>
      </c>
      <c r="C147" s="10" t="s">
        <v>206</v>
      </c>
      <c r="D147" s="8">
        <v>750</v>
      </c>
      <c r="E147" s="14" t="s">
        <v>212</v>
      </c>
      <c r="F147" s="10" t="s">
        <v>530</v>
      </c>
      <c r="G147">
        <v>10</v>
      </c>
    </row>
    <row r="148" spans="1:7" ht="12.75">
      <c r="A148" s="9">
        <v>19</v>
      </c>
      <c r="B148" s="14" t="s">
        <v>1126</v>
      </c>
      <c r="C148" s="10" t="s">
        <v>207</v>
      </c>
      <c r="D148" s="8">
        <v>400</v>
      </c>
      <c r="E148" s="14" t="s">
        <v>211</v>
      </c>
      <c r="F148" s="10" t="s">
        <v>121</v>
      </c>
      <c r="G148">
        <v>3</v>
      </c>
    </row>
    <row r="149" spans="1:7" ht="12.75">
      <c r="A149" s="9">
        <v>20</v>
      </c>
      <c r="B149" s="14" t="s">
        <v>1126</v>
      </c>
      <c r="C149" s="10" t="s">
        <v>208</v>
      </c>
      <c r="D149" s="8">
        <v>100</v>
      </c>
      <c r="E149" s="10" t="s">
        <v>213</v>
      </c>
      <c r="F149" s="10" t="s">
        <v>979</v>
      </c>
      <c r="G149">
        <v>9</v>
      </c>
    </row>
    <row r="150" spans="1:7" ht="12.75">
      <c r="A150" s="9">
        <v>21</v>
      </c>
      <c r="B150" s="14" t="s">
        <v>1126</v>
      </c>
      <c r="C150" s="10" t="s">
        <v>209</v>
      </c>
      <c r="D150" s="8">
        <v>20</v>
      </c>
      <c r="E150" s="10" t="s">
        <v>1148</v>
      </c>
      <c r="F150" s="10" t="s">
        <v>945</v>
      </c>
      <c r="G150">
        <v>29</v>
      </c>
    </row>
    <row r="151" spans="1:7" ht="12.75">
      <c r="A151" s="9">
        <v>22</v>
      </c>
      <c r="B151" s="14" t="s">
        <v>1126</v>
      </c>
      <c r="C151" s="10" t="s">
        <v>698</v>
      </c>
      <c r="D151" s="8">
        <v>20</v>
      </c>
      <c r="E151" s="10" t="s">
        <v>17</v>
      </c>
      <c r="F151" s="10" t="s">
        <v>396</v>
      </c>
      <c r="G151">
        <v>39</v>
      </c>
    </row>
    <row r="152" spans="1:7" ht="12.75">
      <c r="A152" s="9">
        <v>23</v>
      </c>
      <c r="B152" s="14" t="s">
        <v>1126</v>
      </c>
      <c r="C152" s="10" t="s">
        <v>422</v>
      </c>
      <c r="D152" s="11">
        <v>75</v>
      </c>
      <c r="E152" s="10" t="s">
        <v>661</v>
      </c>
      <c r="F152" s="10" t="s">
        <v>945</v>
      </c>
      <c r="G152">
        <v>29</v>
      </c>
    </row>
    <row r="153" spans="1:7" ht="12.75">
      <c r="A153" s="9">
        <v>24</v>
      </c>
      <c r="B153" s="14" t="s">
        <v>1126</v>
      </c>
      <c r="C153" s="10" t="s">
        <v>423</v>
      </c>
      <c r="D153" s="11">
        <v>150</v>
      </c>
      <c r="E153" s="10" t="s">
        <v>662</v>
      </c>
      <c r="F153" s="10" t="s">
        <v>424</v>
      </c>
      <c r="G153">
        <v>26</v>
      </c>
    </row>
    <row r="154" spans="1:7" ht="12.75">
      <c r="A154" s="9">
        <v>25</v>
      </c>
      <c r="B154" s="14" t="s">
        <v>1126</v>
      </c>
      <c r="C154" s="10" t="s">
        <v>425</v>
      </c>
      <c r="D154" s="11">
        <v>200</v>
      </c>
      <c r="E154" s="10" t="s">
        <v>663</v>
      </c>
      <c r="F154" s="10" t="s">
        <v>424</v>
      </c>
      <c r="G154">
        <v>26</v>
      </c>
    </row>
    <row r="155" spans="1:7" ht="12.75">
      <c r="A155" s="9">
        <v>26</v>
      </c>
      <c r="B155" s="14" t="s">
        <v>1126</v>
      </c>
      <c r="C155" s="10" t="s">
        <v>426</v>
      </c>
      <c r="D155" s="11">
        <v>45</v>
      </c>
      <c r="E155" s="10" t="s">
        <v>664</v>
      </c>
      <c r="F155" s="10" t="s">
        <v>396</v>
      </c>
      <c r="G155">
        <v>39</v>
      </c>
    </row>
    <row r="156" spans="1:7" ht="12.75">
      <c r="A156" s="9">
        <v>27</v>
      </c>
      <c r="B156" s="14" t="s">
        <v>1126</v>
      </c>
      <c r="C156" s="10" t="s">
        <v>427</v>
      </c>
      <c r="D156" s="11">
        <v>135</v>
      </c>
      <c r="E156" s="10" t="s">
        <v>665</v>
      </c>
      <c r="F156" s="10" t="s">
        <v>424</v>
      </c>
      <c r="G156">
        <v>26</v>
      </c>
    </row>
    <row r="157" spans="1:7" ht="12.75">
      <c r="A157" s="9">
        <v>28</v>
      </c>
      <c r="B157" s="14" t="s">
        <v>1126</v>
      </c>
      <c r="C157" s="10" t="s">
        <v>270</v>
      </c>
      <c r="D157" s="11">
        <v>150</v>
      </c>
      <c r="E157" s="10" t="s">
        <v>666</v>
      </c>
      <c r="F157" s="10" t="s">
        <v>979</v>
      </c>
      <c r="G157">
        <v>9</v>
      </c>
    </row>
    <row r="158" spans="1:7" ht="12.75">
      <c r="A158" s="9">
        <v>29</v>
      </c>
      <c r="B158" s="14" t="s">
        <v>1126</v>
      </c>
      <c r="C158" s="10" t="s">
        <v>271</v>
      </c>
      <c r="D158" s="11">
        <v>150</v>
      </c>
      <c r="E158" s="10" t="s">
        <v>471</v>
      </c>
      <c r="F158" s="10" t="s">
        <v>945</v>
      </c>
      <c r="G158">
        <v>29</v>
      </c>
    </row>
    <row r="159" spans="1:7" ht="12.75">
      <c r="A159" s="9">
        <v>30</v>
      </c>
      <c r="B159" s="14" t="s">
        <v>1126</v>
      </c>
      <c r="C159" s="10" t="s">
        <v>272</v>
      </c>
      <c r="D159" s="11">
        <v>15</v>
      </c>
      <c r="E159" s="10" t="s">
        <v>472</v>
      </c>
      <c r="F159" s="10" t="s">
        <v>945</v>
      </c>
      <c r="G159">
        <v>29</v>
      </c>
    </row>
    <row r="160" spans="1:7" ht="12.75">
      <c r="A160" s="9">
        <v>31</v>
      </c>
      <c r="B160" s="14" t="s">
        <v>1126</v>
      </c>
      <c r="C160" s="10" t="s">
        <v>273</v>
      </c>
      <c r="D160" s="11">
        <v>30</v>
      </c>
      <c r="E160" s="10" t="s">
        <v>473</v>
      </c>
      <c r="F160" s="10" t="s">
        <v>945</v>
      </c>
      <c r="G160">
        <v>29</v>
      </c>
    </row>
    <row r="161" spans="1:7" ht="12.75">
      <c r="A161" s="9">
        <v>32</v>
      </c>
      <c r="B161" s="14" t="s">
        <v>1126</v>
      </c>
      <c r="C161" s="10" t="s">
        <v>274</v>
      </c>
      <c r="D161" s="11">
        <v>650</v>
      </c>
      <c r="E161" s="10" t="s">
        <v>474</v>
      </c>
      <c r="F161" s="10" t="s">
        <v>424</v>
      </c>
      <c r="G161">
        <v>26</v>
      </c>
    </row>
    <row r="162" spans="1:7" ht="12.75">
      <c r="A162" s="9">
        <v>33</v>
      </c>
      <c r="B162" s="14" t="s">
        <v>1126</v>
      </c>
      <c r="C162" s="10" t="s">
        <v>275</v>
      </c>
      <c r="D162" s="11">
        <v>200</v>
      </c>
      <c r="E162" s="10" t="s">
        <v>475</v>
      </c>
      <c r="F162" s="10" t="s">
        <v>530</v>
      </c>
      <c r="G162">
        <v>10</v>
      </c>
    </row>
    <row r="163" spans="1:7" ht="12.75">
      <c r="A163" s="9">
        <v>34</v>
      </c>
      <c r="B163" s="14" t="s">
        <v>1126</v>
      </c>
      <c r="C163" s="10" t="s">
        <v>276</v>
      </c>
      <c r="D163" s="11">
        <v>65</v>
      </c>
      <c r="E163" s="10" t="s">
        <v>476</v>
      </c>
      <c r="F163" s="10" t="s">
        <v>121</v>
      </c>
      <c r="G163">
        <v>3</v>
      </c>
    </row>
    <row r="164" spans="1:7" ht="12.75">
      <c r="A164" s="9">
        <v>35</v>
      </c>
      <c r="B164" s="14" t="s">
        <v>1126</v>
      </c>
      <c r="C164" s="10" t="s">
        <v>277</v>
      </c>
      <c r="D164" s="11">
        <v>60</v>
      </c>
      <c r="E164" s="10" t="s">
        <v>477</v>
      </c>
      <c r="F164" s="10" t="s">
        <v>424</v>
      </c>
      <c r="G164">
        <v>26</v>
      </c>
    </row>
    <row r="165" spans="1:7" ht="12.75">
      <c r="A165" s="9">
        <v>36</v>
      </c>
      <c r="B165" s="14" t="s">
        <v>1126</v>
      </c>
      <c r="C165" s="10" t="s">
        <v>278</v>
      </c>
      <c r="D165" s="11">
        <v>10</v>
      </c>
      <c r="E165" s="10" t="s">
        <v>478</v>
      </c>
      <c r="F165" s="10" t="s">
        <v>396</v>
      </c>
      <c r="G165">
        <v>39</v>
      </c>
    </row>
    <row r="166" spans="1:7" ht="12.75">
      <c r="A166" s="9">
        <v>37</v>
      </c>
      <c r="B166" s="14" t="s">
        <v>1126</v>
      </c>
      <c r="C166" s="10" t="s">
        <v>279</v>
      </c>
      <c r="D166" s="11">
        <v>60</v>
      </c>
      <c r="E166" s="10" t="s">
        <v>1075</v>
      </c>
      <c r="F166" s="10" t="s">
        <v>530</v>
      </c>
      <c r="G166">
        <v>10</v>
      </c>
    </row>
    <row r="167" spans="1:7" ht="12.75">
      <c r="A167" s="9">
        <v>38</v>
      </c>
      <c r="B167" s="14" t="s">
        <v>1126</v>
      </c>
      <c r="C167" s="10" t="s">
        <v>522</v>
      </c>
      <c r="D167" s="11">
        <v>50</v>
      </c>
      <c r="E167" s="10" t="s">
        <v>1076</v>
      </c>
      <c r="F167" s="10" t="s">
        <v>530</v>
      </c>
      <c r="G167">
        <v>10</v>
      </c>
    </row>
    <row r="168" spans="1:7" ht="12.75">
      <c r="A168" s="9">
        <v>39</v>
      </c>
      <c r="B168" s="14" t="s">
        <v>1126</v>
      </c>
      <c r="C168" s="10" t="s">
        <v>523</v>
      </c>
      <c r="D168" s="11">
        <v>150</v>
      </c>
      <c r="E168" s="10" t="s">
        <v>1077</v>
      </c>
      <c r="F168" s="10" t="s">
        <v>836</v>
      </c>
      <c r="G168">
        <v>1</v>
      </c>
    </row>
    <row r="169" spans="1:7" ht="12.75">
      <c r="A169" s="9">
        <v>40</v>
      </c>
      <c r="B169" s="14" t="s">
        <v>1126</v>
      </c>
      <c r="C169" s="10" t="s">
        <v>524</v>
      </c>
      <c r="D169" s="11">
        <v>200</v>
      </c>
      <c r="E169" s="10" t="s">
        <v>1077</v>
      </c>
      <c r="F169" s="10" t="s">
        <v>121</v>
      </c>
      <c r="G169">
        <v>3</v>
      </c>
    </row>
    <row r="170" spans="1:7" ht="12.75">
      <c r="A170" s="9">
        <v>41</v>
      </c>
      <c r="B170" s="14" t="s">
        <v>1126</v>
      </c>
      <c r="C170" s="10" t="s">
        <v>68</v>
      </c>
      <c r="D170" s="11">
        <v>850</v>
      </c>
      <c r="E170" s="10" t="s">
        <v>18</v>
      </c>
      <c r="F170" s="10" t="s">
        <v>530</v>
      </c>
      <c r="G170">
        <v>10</v>
      </c>
    </row>
    <row r="171" spans="1:7" ht="12.75">
      <c r="A171" s="9">
        <v>42</v>
      </c>
      <c r="B171" s="14" t="s">
        <v>1126</v>
      </c>
      <c r="C171" s="10" t="s">
        <v>1060</v>
      </c>
      <c r="D171" s="11">
        <v>20</v>
      </c>
      <c r="E171" s="10" t="s">
        <v>1078</v>
      </c>
      <c r="F171" s="10" t="s">
        <v>424</v>
      </c>
      <c r="G171">
        <v>26</v>
      </c>
    </row>
    <row r="172" spans="1:7" ht="12.75">
      <c r="A172" s="9">
        <v>43</v>
      </c>
      <c r="B172" s="14" t="s">
        <v>1126</v>
      </c>
      <c r="C172" s="10" t="s">
        <v>1061</v>
      </c>
      <c r="D172" s="11">
        <v>150</v>
      </c>
      <c r="E172" s="10" t="s">
        <v>1079</v>
      </c>
      <c r="F172" s="10" t="s">
        <v>799</v>
      </c>
      <c r="G172">
        <v>8</v>
      </c>
    </row>
    <row r="173" spans="1:7" ht="12.75">
      <c r="A173" s="9">
        <v>44</v>
      </c>
      <c r="B173" s="14" t="s">
        <v>1126</v>
      </c>
      <c r="C173" s="10" t="s">
        <v>1062</v>
      </c>
      <c r="D173" s="11">
        <v>225</v>
      </c>
      <c r="E173" s="10" t="s">
        <v>1080</v>
      </c>
      <c r="F173" s="10" t="s">
        <v>1063</v>
      </c>
      <c r="G173">
        <v>99</v>
      </c>
    </row>
    <row r="174" spans="1:7" ht="12.75">
      <c r="A174" s="9">
        <v>45</v>
      </c>
      <c r="B174" s="14" t="s">
        <v>1126</v>
      </c>
      <c r="C174" s="10" t="s">
        <v>1092</v>
      </c>
      <c r="D174" s="11">
        <v>900</v>
      </c>
      <c r="E174" s="10" t="s">
        <v>1081</v>
      </c>
      <c r="F174" s="10" t="s">
        <v>1128</v>
      </c>
      <c r="G174">
        <v>26</v>
      </c>
    </row>
    <row r="175" spans="1:7" ht="12.75">
      <c r="A175" s="9">
        <v>46</v>
      </c>
      <c r="B175" s="14" t="s">
        <v>1126</v>
      </c>
      <c r="C175" s="10" t="s">
        <v>1093</v>
      </c>
      <c r="D175" s="11">
        <v>1100</v>
      </c>
      <c r="E175" s="10" t="s">
        <v>629</v>
      </c>
      <c r="F175" s="10" t="s">
        <v>1128</v>
      </c>
      <c r="G175">
        <v>26</v>
      </c>
    </row>
    <row r="176" spans="1:7" ht="12.75">
      <c r="A176" s="9">
        <v>47</v>
      </c>
      <c r="B176" s="14" t="s">
        <v>1126</v>
      </c>
      <c r="C176" s="10" t="s">
        <v>1064</v>
      </c>
      <c r="D176" s="11">
        <v>80</v>
      </c>
      <c r="E176" s="10" t="s">
        <v>630</v>
      </c>
      <c r="F176" s="10" t="s">
        <v>945</v>
      </c>
      <c r="G176">
        <v>29</v>
      </c>
    </row>
    <row r="177" spans="1:7" ht="12.75">
      <c r="A177" s="9">
        <v>48</v>
      </c>
      <c r="B177" s="14" t="s">
        <v>1126</v>
      </c>
      <c r="C177" s="10" t="s">
        <v>69</v>
      </c>
      <c r="D177" s="11">
        <v>100</v>
      </c>
      <c r="E177" s="10" t="s">
        <v>661</v>
      </c>
      <c r="F177" s="10" t="s">
        <v>121</v>
      </c>
      <c r="G177">
        <v>3</v>
      </c>
    </row>
    <row r="178" spans="1:7" ht="12.75">
      <c r="A178" s="9">
        <v>49</v>
      </c>
      <c r="B178" s="14" t="s">
        <v>1126</v>
      </c>
      <c r="C178" s="10" t="s">
        <v>70</v>
      </c>
      <c r="D178" s="11">
        <v>75</v>
      </c>
      <c r="E178" s="10" t="s">
        <v>631</v>
      </c>
      <c r="F178" s="10" t="s">
        <v>530</v>
      </c>
      <c r="G178">
        <v>10</v>
      </c>
    </row>
    <row r="179" spans="1:7" ht="12.75">
      <c r="A179" s="9">
        <v>50</v>
      </c>
      <c r="B179" s="14" t="s">
        <v>1126</v>
      </c>
      <c r="C179" s="10" t="s">
        <v>71</v>
      </c>
      <c r="D179" s="11">
        <v>60</v>
      </c>
      <c r="E179" s="10" t="s">
        <v>632</v>
      </c>
      <c r="F179" s="10" t="s">
        <v>530</v>
      </c>
      <c r="G179">
        <v>10</v>
      </c>
    </row>
    <row r="180" spans="1:7" ht="12.75">
      <c r="A180" s="9">
        <v>51</v>
      </c>
      <c r="B180" s="14" t="s">
        <v>1126</v>
      </c>
      <c r="C180" s="10" t="s">
        <v>1094</v>
      </c>
      <c r="D180" s="11">
        <v>50</v>
      </c>
      <c r="E180" s="10" t="s">
        <v>513</v>
      </c>
      <c r="F180" s="10" t="s">
        <v>424</v>
      </c>
      <c r="G180">
        <v>26</v>
      </c>
    </row>
    <row r="181" spans="1:7" ht="12.75">
      <c r="A181" s="9">
        <v>52</v>
      </c>
      <c r="B181" s="14" t="s">
        <v>1126</v>
      </c>
      <c r="C181" s="10" t="s">
        <v>480</v>
      </c>
      <c r="D181" s="11">
        <v>500</v>
      </c>
      <c r="E181" s="10" t="s">
        <v>801</v>
      </c>
      <c r="F181" s="10" t="s">
        <v>979</v>
      </c>
      <c r="G181">
        <v>9</v>
      </c>
    </row>
    <row r="182" spans="1:7" ht="12.75">
      <c r="A182" s="9">
        <v>53</v>
      </c>
      <c r="B182" s="14" t="s">
        <v>1126</v>
      </c>
      <c r="C182" s="10" t="s">
        <v>72</v>
      </c>
      <c r="D182" s="11">
        <v>150</v>
      </c>
      <c r="E182" s="10" t="s">
        <v>802</v>
      </c>
      <c r="F182" s="10" t="s">
        <v>396</v>
      </c>
      <c r="G182">
        <v>39</v>
      </c>
    </row>
    <row r="183" spans="1:7" ht="12.75">
      <c r="A183" s="9">
        <v>54</v>
      </c>
      <c r="B183" s="14" t="s">
        <v>1126</v>
      </c>
      <c r="C183" s="10" t="s">
        <v>73</v>
      </c>
      <c r="D183" s="11">
        <v>100</v>
      </c>
      <c r="E183" s="10" t="s">
        <v>803</v>
      </c>
      <c r="F183" s="10" t="s">
        <v>979</v>
      </c>
      <c r="G183">
        <v>9</v>
      </c>
    </row>
    <row r="184" spans="1:7" ht="12.75">
      <c r="A184" s="9">
        <v>55</v>
      </c>
      <c r="B184" s="14" t="s">
        <v>1126</v>
      </c>
      <c r="C184" s="10" t="s">
        <v>481</v>
      </c>
      <c r="D184" s="11">
        <v>80</v>
      </c>
      <c r="E184" s="10" t="s">
        <v>1095</v>
      </c>
      <c r="F184" s="10" t="s">
        <v>979</v>
      </c>
      <c r="G184">
        <v>9</v>
      </c>
    </row>
    <row r="185" spans="1:7" ht="12.75">
      <c r="A185" s="9">
        <v>56</v>
      </c>
      <c r="B185" s="14" t="s">
        <v>1126</v>
      </c>
      <c r="C185" s="10" t="s">
        <v>482</v>
      </c>
      <c r="D185" s="11">
        <v>190</v>
      </c>
      <c r="E185" s="10" t="s">
        <v>804</v>
      </c>
      <c r="F185" s="10" t="s">
        <v>979</v>
      </c>
      <c r="G185">
        <v>9</v>
      </c>
    </row>
    <row r="186" spans="1:7" ht="12.75">
      <c r="A186" s="9">
        <v>57</v>
      </c>
      <c r="B186" s="14" t="s">
        <v>1126</v>
      </c>
      <c r="C186" s="10" t="s">
        <v>483</v>
      </c>
      <c r="D186" s="11">
        <v>190</v>
      </c>
      <c r="E186" s="10" t="s">
        <v>1096</v>
      </c>
      <c r="F186" s="10" t="s">
        <v>979</v>
      </c>
      <c r="G186">
        <v>9</v>
      </c>
    </row>
    <row r="187" spans="1:7" ht="12.75">
      <c r="A187" s="9">
        <v>58</v>
      </c>
      <c r="B187" s="14" t="s">
        <v>1126</v>
      </c>
      <c r="C187" s="10" t="s">
        <v>74</v>
      </c>
      <c r="D187" s="11">
        <v>4</v>
      </c>
      <c r="E187" s="10" t="s">
        <v>805</v>
      </c>
      <c r="F187" s="10" t="s">
        <v>945</v>
      </c>
      <c r="G187">
        <v>29</v>
      </c>
    </row>
    <row r="188" spans="1:7" ht="12.75">
      <c r="A188" s="9">
        <v>59</v>
      </c>
      <c r="B188" s="14" t="s">
        <v>1126</v>
      </c>
      <c r="C188" s="10" t="s">
        <v>75</v>
      </c>
      <c r="D188" s="11">
        <v>10</v>
      </c>
      <c r="E188" s="10" t="s">
        <v>806</v>
      </c>
      <c r="F188" s="10" t="s">
        <v>945</v>
      </c>
      <c r="G188">
        <v>29</v>
      </c>
    </row>
    <row r="189" spans="1:7" ht="12.75">
      <c r="A189" s="9">
        <v>60</v>
      </c>
      <c r="B189" s="14" t="s">
        <v>1126</v>
      </c>
      <c r="C189" s="10" t="s">
        <v>76</v>
      </c>
      <c r="D189" s="11">
        <v>15</v>
      </c>
      <c r="E189" s="10" t="s">
        <v>807</v>
      </c>
      <c r="F189" s="10" t="s">
        <v>945</v>
      </c>
      <c r="G189">
        <v>29</v>
      </c>
    </row>
    <row r="190" spans="1:7" ht="12.75">
      <c r="A190" s="9">
        <v>61</v>
      </c>
      <c r="B190" s="14" t="s">
        <v>1126</v>
      </c>
      <c r="C190" s="10" t="s">
        <v>77</v>
      </c>
      <c r="D190" s="11">
        <v>100</v>
      </c>
      <c r="E190" s="10" t="s">
        <v>808</v>
      </c>
      <c r="F190" s="10" t="s">
        <v>424</v>
      </c>
      <c r="G190">
        <v>26</v>
      </c>
    </row>
    <row r="191" spans="1:7" ht="12.75">
      <c r="A191" s="9">
        <v>62</v>
      </c>
      <c r="B191" s="14" t="s">
        <v>1126</v>
      </c>
      <c r="C191" s="10" t="s">
        <v>78</v>
      </c>
      <c r="D191" s="11">
        <v>30</v>
      </c>
      <c r="E191" s="10" t="s">
        <v>809</v>
      </c>
      <c r="F191" s="10" t="s">
        <v>945</v>
      </c>
      <c r="G191">
        <v>29</v>
      </c>
    </row>
    <row r="192" spans="1:7" ht="12.75">
      <c r="A192" s="9">
        <v>63</v>
      </c>
      <c r="B192" s="14" t="s">
        <v>1126</v>
      </c>
      <c r="C192" s="10" t="s">
        <v>543</v>
      </c>
      <c r="D192" s="11">
        <v>60</v>
      </c>
      <c r="E192" s="10" t="s">
        <v>810</v>
      </c>
      <c r="F192" s="10" t="s">
        <v>945</v>
      </c>
      <c r="G192">
        <v>29</v>
      </c>
    </row>
    <row r="193" spans="1:7" ht="12.75">
      <c r="A193" s="9">
        <v>64</v>
      </c>
      <c r="B193" s="14" t="s">
        <v>1126</v>
      </c>
      <c r="C193" s="10" t="s">
        <v>79</v>
      </c>
      <c r="D193" s="11">
        <v>75</v>
      </c>
      <c r="E193" s="10" t="s">
        <v>661</v>
      </c>
      <c r="F193" s="10" t="s">
        <v>836</v>
      </c>
      <c r="G193">
        <v>1</v>
      </c>
    </row>
    <row r="194" spans="1:7" ht="12.75">
      <c r="A194" s="9">
        <v>65</v>
      </c>
      <c r="B194" s="14" t="s">
        <v>1126</v>
      </c>
      <c r="C194" s="10" t="s">
        <v>80</v>
      </c>
      <c r="D194" s="11">
        <v>650</v>
      </c>
      <c r="E194" s="10" t="s">
        <v>474</v>
      </c>
      <c r="F194" s="10" t="s">
        <v>530</v>
      </c>
      <c r="G194">
        <v>10</v>
      </c>
    </row>
    <row r="195" spans="1:7" ht="12.75">
      <c r="A195" s="9">
        <v>66</v>
      </c>
      <c r="B195" s="14" t="s">
        <v>1126</v>
      </c>
      <c r="C195" s="10" t="s">
        <v>81</v>
      </c>
      <c r="D195" s="11">
        <v>175</v>
      </c>
      <c r="E195" s="10" t="s">
        <v>811</v>
      </c>
      <c r="F195" s="10" t="s">
        <v>836</v>
      </c>
      <c r="G195">
        <v>1</v>
      </c>
    </row>
    <row r="196" spans="1:7" ht="12.75">
      <c r="A196" s="9">
        <v>67</v>
      </c>
      <c r="B196" s="14" t="s">
        <v>1126</v>
      </c>
      <c r="C196" s="10" t="s">
        <v>514</v>
      </c>
      <c r="D196" s="11">
        <v>125</v>
      </c>
      <c r="E196" s="10" t="s">
        <v>812</v>
      </c>
      <c r="F196" s="10" t="s">
        <v>424</v>
      </c>
      <c r="G196">
        <v>26</v>
      </c>
    </row>
    <row r="197" spans="1:7" ht="12.75">
      <c r="A197" s="9">
        <v>68</v>
      </c>
      <c r="B197" s="14" t="s">
        <v>1126</v>
      </c>
      <c r="C197" s="10" t="s">
        <v>82</v>
      </c>
      <c r="D197" s="11">
        <v>100</v>
      </c>
      <c r="E197" s="10" t="s">
        <v>661</v>
      </c>
      <c r="F197" s="10" t="s">
        <v>535</v>
      </c>
      <c r="G197">
        <v>26</v>
      </c>
    </row>
    <row r="198" spans="1:7" ht="12.75">
      <c r="A198" s="9">
        <v>69</v>
      </c>
      <c r="B198" s="14" t="s">
        <v>1126</v>
      </c>
      <c r="C198" s="10" t="s">
        <v>83</v>
      </c>
      <c r="D198" s="11">
        <v>800</v>
      </c>
      <c r="E198" s="10" t="s">
        <v>813</v>
      </c>
      <c r="F198" s="10" t="s">
        <v>945</v>
      </c>
      <c r="G198">
        <v>29</v>
      </c>
    </row>
    <row r="199" spans="1:7" ht="12.75">
      <c r="A199" s="9">
        <v>70</v>
      </c>
      <c r="B199" s="14" t="s">
        <v>1126</v>
      </c>
      <c r="C199" s="10" t="s">
        <v>84</v>
      </c>
      <c r="D199" s="11">
        <v>100</v>
      </c>
      <c r="E199" s="10" t="s">
        <v>814</v>
      </c>
      <c r="F199" s="10" t="s">
        <v>424</v>
      </c>
      <c r="G199">
        <v>26</v>
      </c>
    </row>
    <row r="200" spans="1:7" ht="12.75">
      <c r="A200" s="9">
        <v>71</v>
      </c>
      <c r="B200" s="14" t="s">
        <v>1126</v>
      </c>
      <c r="C200" s="10" t="s">
        <v>85</v>
      </c>
      <c r="D200" s="11">
        <v>30</v>
      </c>
      <c r="E200" s="10" t="s">
        <v>815</v>
      </c>
      <c r="F200" s="10" t="s">
        <v>424</v>
      </c>
      <c r="G200">
        <v>26</v>
      </c>
    </row>
    <row r="201" spans="1:7" ht="12.75">
      <c r="A201" s="9">
        <v>72</v>
      </c>
      <c r="B201" s="14" t="s">
        <v>1126</v>
      </c>
      <c r="C201" s="10" t="s">
        <v>86</v>
      </c>
      <c r="D201" s="11">
        <v>270</v>
      </c>
      <c r="E201" s="10" t="s">
        <v>816</v>
      </c>
      <c r="F201" s="10" t="s">
        <v>979</v>
      </c>
      <c r="G201">
        <v>9</v>
      </c>
    </row>
    <row r="202" spans="1:7" ht="12.75">
      <c r="A202" s="9">
        <v>73</v>
      </c>
      <c r="B202" s="14" t="s">
        <v>1126</v>
      </c>
      <c r="C202" s="10" t="s">
        <v>87</v>
      </c>
      <c r="D202" s="11">
        <v>150</v>
      </c>
      <c r="E202" s="10" t="s">
        <v>817</v>
      </c>
      <c r="F202" s="10" t="s">
        <v>982</v>
      </c>
      <c r="G202">
        <v>38</v>
      </c>
    </row>
    <row r="203" spans="1:7" ht="12.75">
      <c r="A203" s="9">
        <v>74</v>
      </c>
      <c r="B203" s="14" t="s">
        <v>1126</v>
      </c>
      <c r="C203" s="10" t="s">
        <v>500</v>
      </c>
      <c r="D203" s="11">
        <v>600</v>
      </c>
      <c r="E203" s="10" t="s">
        <v>818</v>
      </c>
      <c r="F203" s="10" t="s">
        <v>424</v>
      </c>
      <c r="G203">
        <v>26</v>
      </c>
    </row>
    <row r="204" spans="1:7" ht="12.75">
      <c r="A204" s="9">
        <v>75</v>
      </c>
      <c r="B204" s="14" t="s">
        <v>1126</v>
      </c>
      <c r="C204" s="10" t="s">
        <v>501</v>
      </c>
      <c r="D204" s="11">
        <v>50</v>
      </c>
      <c r="E204" s="10" t="s">
        <v>747</v>
      </c>
      <c r="F204" s="10" t="s">
        <v>945</v>
      </c>
      <c r="G204">
        <v>29</v>
      </c>
    </row>
    <row r="205" spans="1:7" ht="12.75">
      <c r="A205" s="9">
        <v>76</v>
      </c>
      <c r="B205" s="14" t="s">
        <v>1126</v>
      </c>
      <c r="C205" s="10" t="s">
        <v>502</v>
      </c>
      <c r="D205" s="11">
        <v>10</v>
      </c>
      <c r="E205" s="10" t="s">
        <v>748</v>
      </c>
      <c r="F205" s="10" t="s">
        <v>396</v>
      </c>
      <c r="G205">
        <v>39</v>
      </c>
    </row>
    <row r="206" spans="1:7" ht="12.75">
      <c r="A206" s="9">
        <v>77</v>
      </c>
      <c r="B206" s="14" t="s">
        <v>1126</v>
      </c>
      <c r="C206" s="10" t="s">
        <v>503</v>
      </c>
      <c r="D206" s="11">
        <v>100</v>
      </c>
      <c r="E206" s="10" t="s">
        <v>749</v>
      </c>
      <c r="F206" s="10" t="s">
        <v>982</v>
      </c>
      <c r="G206">
        <v>38</v>
      </c>
    </row>
    <row r="207" spans="1:7" ht="12.75">
      <c r="A207" s="9">
        <v>78</v>
      </c>
      <c r="B207" s="14" t="s">
        <v>1126</v>
      </c>
      <c r="C207" s="10" t="s">
        <v>504</v>
      </c>
      <c r="D207" s="11">
        <v>50</v>
      </c>
      <c r="E207" s="10" t="s">
        <v>750</v>
      </c>
      <c r="F207" s="10" t="s">
        <v>982</v>
      </c>
      <c r="G207">
        <v>38</v>
      </c>
    </row>
    <row r="208" spans="1:7" ht="12.75">
      <c r="A208" s="9">
        <v>79</v>
      </c>
      <c r="B208" s="14" t="s">
        <v>1126</v>
      </c>
      <c r="C208" s="10" t="s">
        <v>505</v>
      </c>
      <c r="D208" s="11">
        <v>40</v>
      </c>
      <c r="E208" s="10" t="s">
        <v>751</v>
      </c>
      <c r="F208" s="10" t="s">
        <v>947</v>
      </c>
      <c r="G208">
        <v>10</v>
      </c>
    </row>
    <row r="209" spans="1:7" ht="12.75">
      <c r="A209" s="9">
        <v>80</v>
      </c>
      <c r="B209" s="14" t="s">
        <v>1126</v>
      </c>
      <c r="C209" s="10" t="s">
        <v>506</v>
      </c>
      <c r="D209" s="11">
        <v>9</v>
      </c>
      <c r="E209" s="10" t="s">
        <v>752</v>
      </c>
      <c r="F209" s="10" t="s">
        <v>945</v>
      </c>
      <c r="G209">
        <v>29</v>
      </c>
    </row>
    <row r="210" spans="1:7" ht="12.75">
      <c r="A210" s="9">
        <v>81</v>
      </c>
      <c r="B210" s="14" t="s">
        <v>1126</v>
      </c>
      <c r="C210" s="10" t="s">
        <v>507</v>
      </c>
      <c r="D210" s="11">
        <v>200</v>
      </c>
      <c r="E210" s="10" t="s">
        <v>753</v>
      </c>
      <c r="F210" s="10" t="s">
        <v>945</v>
      </c>
      <c r="G210">
        <v>29</v>
      </c>
    </row>
    <row r="211" spans="1:7" ht="12.75">
      <c r="A211" s="9">
        <v>82</v>
      </c>
      <c r="B211" s="14" t="s">
        <v>1126</v>
      </c>
      <c r="C211" s="10" t="s">
        <v>508</v>
      </c>
      <c r="D211" s="11">
        <v>25</v>
      </c>
      <c r="E211" s="10" t="s">
        <v>754</v>
      </c>
      <c r="F211" s="10" t="s">
        <v>945</v>
      </c>
      <c r="G211">
        <v>29</v>
      </c>
    </row>
    <row r="212" spans="1:7" ht="12.75">
      <c r="A212" s="9">
        <v>83</v>
      </c>
      <c r="B212" s="14" t="s">
        <v>1126</v>
      </c>
      <c r="C212" s="10" t="s">
        <v>597</v>
      </c>
      <c r="D212" s="11">
        <v>15</v>
      </c>
      <c r="E212" s="10" t="s">
        <v>356</v>
      </c>
      <c r="F212" s="10" t="s">
        <v>836</v>
      </c>
      <c r="G212">
        <v>1</v>
      </c>
    </row>
    <row r="213" spans="1:7" ht="12.75">
      <c r="A213" s="9">
        <v>84</v>
      </c>
      <c r="B213" s="14" t="s">
        <v>1126</v>
      </c>
      <c r="C213" s="10" t="s">
        <v>731</v>
      </c>
      <c r="D213" s="11">
        <v>10</v>
      </c>
      <c r="E213" s="10" t="s">
        <v>755</v>
      </c>
      <c r="F213" s="10" t="s">
        <v>945</v>
      </c>
      <c r="G213">
        <v>29</v>
      </c>
    </row>
    <row r="214" spans="1:7" ht="12.75">
      <c r="A214" s="9">
        <v>85</v>
      </c>
      <c r="B214" s="14" t="s">
        <v>1126</v>
      </c>
      <c r="C214" s="10" t="s">
        <v>732</v>
      </c>
      <c r="D214" s="11">
        <v>40</v>
      </c>
      <c r="E214" s="10" t="s">
        <v>756</v>
      </c>
      <c r="F214" s="10" t="s">
        <v>945</v>
      </c>
      <c r="G214">
        <v>29</v>
      </c>
    </row>
    <row r="215" spans="1:7" ht="12.75">
      <c r="A215" s="9">
        <v>86</v>
      </c>
      <c r="B215" s="14" t="s">
        <v>1126</v>
      </c>
      <c r="C215" s="10" t="s">
        <v>598</v>
      </c>
      <c r="D215" s="11">
        <v>3</v>
      </c>
      <c r="E215" s="10" t="s">
        <v>757</v>
      </c>
      <c r="F215" s="10" t="s">
        <v>945</v>
      </c>
      <c r="G215">
        <v>29</v>
      </c>
    </row>
    <row r="216" spans="1:7" ht="12.75">
      <c r="A216" s="9">
        <v>87</v>
      </c>
      <c r="B216" s="14" t="s">
        <v>1126</v>
      </c>
      <c r="C216" s="10" t="s">
        <v>599</v>
      </c>
      <c r="D216" s="11">
        <v>70</v>
      </c>
      <c r="E216" s="10" t="s">
        <v>758</v>
      </c>
      <c r="F216" s="10" t="s">
        <v>836</v>
      </c>
      <c r="G216">
        <v>1</v>
      </c>
    </row>
    <row r="217" spans="1:7" ht="12.75">
      <c r="A217" s="9">
        <v>88</v>
      </c>
      <c r="B217" s="14" t="s">
        <v>1126</v>
      </c>
      <c r="C217" s="10" t="s">
        <v>600</v>
      </c>
      <c r="D217" s="11">
        <v>60</v>
      </c>
      <c r="E217" s="10" t="s">
        <v>759</v>
      </c>
      <c r="F217" s="10" t="s">
        <v>424</v>
      </c>
      <c r="G217">
        <v>26</v>
      </c>
    </row>
    <row r="218" spans="1:7" ht="12.75">
      <c r="A218" s="9">
        <v>89</v>
      </c>
      <c r="B218" s="14" t="s">
        <v>1126</v>
      </c>
      <c r="C218" s="10" t="s">
        <v>357</v>
      </c>
      <c r="D218" s="11">
        <v>100</v>
      </c>
      <c r="E218" s="10" t="s">
        <v>358</v>
      </c>
      <c r="F218" s="10" t="s">
        <v>424</v>
      </c>
      <c r="G218">
        <v>26</v>
      </c>
    </row>
    <row r="219" spans="1:7" ht="12.75">
      <c r="A219" s="9">
        <v>90</v>
      </c>
      <c r="B219" s="14" t="s">
        <v>1126</v>
      </c>
      <c r="C219" s="10" t="s">
        <v>601</v>
      </c>
      <c r="D219" s="11">
        <v>500</v>
      </c>
      <c r="E219" s="10" t="s">
        <v>760</v>
      </c>
      <c r="F219" s="10" t="s">
        <v>424</v>
      </c>
      <c r="G219">
        <v>26</v>
      </c>
    </row>
    <row r="220" spans="1:7" ht="12.75">
      <c r="A220" s="9">
        <v>91</v>
      </c>
      <c r="B220" s="14" t="s">
        <v>1126</v>
      </c>
      <c r="C220" s="10" t="s">
        <v>602</v>
      </c>
      <c r="D220" s="11">
        <v>60</v>
      </c>
      <c r="E220" s="10" t="s">
        <v>761</v>
      </c>
      <c r="F220" s="10" t="s">
        <v>424</v>
      </c>
      <c r="G220">
        <v>26</v>
      </c>
    </row>
    <row r="221" spans="1:7" ht="12.75">
      <c r="A221" s="9">
        <v>92</v>
      </c>
      <c r="B221" s="14" t="s">
        <v>1126</v>
      </c>
      <c r="C221" s="10" t="s">
        <v>603</v>
      </c>
      <c r="D221" s="11">
        <v>35</v>
      </c>
      <c r="E221" s="10" t="s">
        <v>762</v>
      </c>
      <c r="F221" s="10" t="s">
        <v>424</v>
      </c>
      <c r="G221">
        <v>26</v>
      </c>
    </row>
    <row r="222" spans="1:7" ht="25.5">
      <c r="A222" s="9">
        <v>93</v>
      </c>
      <c r="B222" s="14" t="s">
        <v>1126</v>
      </c>
      <c r="C222" s="10" t="s">
        <v>1026</v>
      </c>
      <c r="D222" s="11">
        <v>25</v>
      </c>
      <c r="E222" s="10" t="s">
        <v>763</v>
      </c>
      <c r="F222" s="10" t="s">
        <v>424</v>
      </c>
      <c r="G222">
        <v>26</v>
      </c>
    </row>
    <row r="223" spans="1:7" ht="12.75">
      <c r="A223" s="9">
        <v>94</v>
      </c>
      <c r="B223" s="14" t="s">
        <v>1126</v>
      </c>
      <c r="C223" s="10" t="s">
        <v>1027</v>
      </c>
      <c r="D223" s="11">
        <v>100</v>
      </c>
      <c r="E223" s="10" t="s">
        <v>764</v>
      </c>
      <c r="F223" s="10" t="s">
        <v>799</v>
      </c>
      <c r="G223">
        <v>8</v>
      </c>
    </row>
    <row r="224" spans="1:7" ht="12.75">
      <c r="A224" s="9">
        <v>95</v>
      </c>
      <c r="B224" s="14" t="s">
        <v>1126</v>
      </c>
      <c r="C224" s="10" t="s">
        <v>1028</v>
      </c>
      <c r="D224" s="11">
        <v>50</v>
      </c>
      <c r="E224" s="10" t="s">
        <v>19</v>
      </c>
      <c r="F224" s="10" t="s">
        <v>799</v>
      </c>
      <c r="G224">
        <v>8</v>
      </c>
    </row>
    <row r="225" spans="1:7" ht="12.75">
      <c r="A225" s="9">
        <v>96</v>
      </c>
      <c r="B225" s="14" t="s">
        <v>1126</v>
      </c>
      <c r="C225" s="10" t="s">
        <v>20</v>
      </c>
      <c r="D225" s="11">
        <v>15</v>
      </c>
      <c r="E225" s="10" t="s">
        <v>765</v>
      </c>
      <c r="F225" s="10" t="s">
        <v>799</v>
      </c>
      <c r="G225">
        <v>8</v>
      </c>
    </row>
    <row r="226" spans="1:7" ht="12.75">
      <c r="A226" s="9">
        <v>97</v>
      </c>
      <c r="B226" s="14" t="s">
        <v>1126</v>
      </c>
      <c r="C226" s="10" t="s">
        <v>1029</v>
      </c>
      <c r="D226" s="11">
        <v>12</v>
      </c>
      <c r="E226" s="10" t="s">
        <v>766</v>
      </c>
      <c r="F226" s="10" t="s">
        <v>799</v>
      </c>
      <c r="G226">
        <v>8</v>
      </c>
    </row>
    <row r="227" spans="1:7" ht="12.75">
      <c r="A227" s="9">
        <v>98</v>
      </c>
      <c r="B227" s="14" t="s">
        <v>1126</v>
      </c>
      <c r="C227" s="10" t="s">
        <v>733</v>
      </c>
      <c r="D227" s="11">
        <v>125</v>
      </c>
      <c r="E227" s="10" t="s">
        <v>767</v>
      </c>
      <c r="F227" s="10" t="s">
        <v>979</v>
      </c>
      <c r="G227">
        <v>9</v>
      </c>
    </row>
    <row r="228" spans="1:7" ht="12.75">
      <c r="A228" s="9">
        <v>99</v>
      </c>
      <c r="B228" s="14" t="s">
        <v>1126</v>
      </c>
      <c r="C228" s="10" t="s">
        <v>1030</v>
      </c>
      <c r="D228" s="11">
        <v>45</v>
      </c>
      <c r="E228" s="10" t="s">
        <v>768</v>
      </c>
      <c r="F228" s="10" t="s">
        <v>979</v>
      </c>
      <c r="G228">
        <v>9</v>
      </c>
    </row>
    <row r="229" spans="1:7" ht="12.75">
      <c r="A229" s="9">
        <v>100</v>
      </c>
      <c r="B229" s="14" t="s">
        <v>1126</v>
      </c>
      <c r="C229" s="10" t="s">
        <v>143</v>
      </c>
      <c r="D229" s="11">
        <v>70</v>
      </c>
      <c r="E229" s="10" t="s">
        <v>769</v>
      </c>
      <c r="F229" s="10" t="s">
        <v>396</v>
      </c>
      <c r="G229">
        <v>39</v>
      </c>
    </row>
    <row r="230" spans="1:7" ht="12.75">
      <c r="A230" s="9">
        <v>101</v>
      </c>
      <c r="B230" s="14" t="s">
        <v>1126</v>
      </c>
      <c r="C230" s="10" t="s">
        <v>144</v>
      </c>
      <c r="D230" s="11">
        <v>50</v>
      </c>
      <c r="E230" s="10" t="s">
        <v>770</v>
      </c>
      <c r="F230" s="10" t="s">
        <v>396</v>
      </c>
      <c r="G230">
        <v>39</v>
      </c>
    </row>
    <row r="231" spans="1:7" ht="12.75">
      <c r="A231" s="9">
        <v>102</v>
      </c>
      <c r="B231" s="14" t="s">
        <v>1126</v>
      </c>
      <c r="C231" s="10" t="s">
        <v>145</v>
      </c>
      <c r="D231" s="11">
        <v>70</v>
      </c>
      <c r="E231" s="10" t="s">
        <v>771</v>
      </c>
      <c r="F231" s="10" t="s">
        <v>424</v>
      </c>
      <c r="G231">
        <v>26</v>
      </c>
    </row>
    <row r="232" spans="1:7" ht="12.75">
      <c r="A232" s="9">
        <v>103</v>
      </c>
      <c r="B232" s="14" t="s">
        <v>1126</v>
      </c>
      <c r="C232" s="10" t="s">
        <v>146</v>
      </c>
      <c r="D232" s="11">
        <v>100</v>
      </c>
      <c r="E232" s="10" t="s">
        <v>772</v>
      </c>
      <c r="F232" s="10" t="s">
        <v>945</v>
      </c>
      <c r="G232">
        <v>29</v>
      </c>
    </row>
    <row r="233" spans="1:7" ht="12.75">
      <c r="A233" s="9">
        <v>104</v>
      </c>
      <c r="B233" s="14" t="s">
        <v>1126</v>
      </c>
      <c r="C233" s="10" t="s">
        <v>147</v>
      </c>
      <c r="D233" s="11">
        <v>10</v>
      </c>
      <c r="E233" s="10" t="s">
        <v>773</v>
      </c>
      <c r="F233" s="10" t="s">
        <v>945</v>
      </c>
      <c r="G233">
        <v>29</v>
      </c>
    </row>
    <row r="234" spans="1:7" ht="12.75">
      <c r="A234" s="9">
        <v>105</v>
      </c>
      <c r="B234" s="14" t="s">
        <v>1126</v>
      </c>
      <c r="C234" s="10" t="s">
        <v>148</v>
      </c>
      <c r="D234" s="11">
        <v>5</v>
      </c>
      <c r="E234" s="10" t="s">
        <v>774</v>
      </c>
      <c r="F234" s="10" t="s">
        <v>945</v>
      </c>
      <c r="G234">
        <v>29</v>
      </c>
    </row>
    <row r="235" spans="1:7" ht="12.75">
      <c r="A235" s="9">
        <v>106</v>
      </c>
      <c r="B235" s="14" t="s">
        <v>1126</v>
      </c>
      <c r="C235" s="10" t="s">
        <v>21</v>
      </c>
      <c r="D235" s="11">
        <v>135</v>
      </c>
      <c r="E235" s="10" t="s">
        <v>22</v>
      </c>
      <c r="F235" s="10" t="s">
        <v>836</v>
      </c>
      <c r="G235">
        <v>1</v>
      </c>
    </row>
    <row r="236" spans="1:7" ht="12.75">
      <c r="A236" s="9">
        <v>107</v>
      </c>
      <c r="B236" s="14" t="s">
        <v>1126</v>
      </c>
      <c r="C236" s="10" t="s">
        <v>149</v>
      </c>
      <c r="D236" s="11">
        <v>700</v>
      </c>
      <c r="E236" s="10" t="s">
        <v>775</v>
      </c>
      <c r="F236" s="10" t="s">
        <v>121</v>
      </c>
      <c r="G236">
        <v>3</v>
      </c>
    </row>
    <row r="237" spans="1:7" ht="12.75">
      <c r="A237" s="9">
        <v>108</v>
      </c>
      <c r="B237" s="14" t="s">
        <v>1126</v>
      </c>
      <c r="C237" s="10" t="s">
        <v>150</v>
      </c>
      <c r="D237" s="11">
        <v>150</v>
      </c>
      <c r="E237" s="10" t="s">
        <v>776</v>
      </c>
      <c r="F237" s="10" t="s">
        <v>535</v>
      </c>
      <c r="G237">
        <v>26</v>
      </c>
    </row>
    <row r="238" spans="1:7" ht="12.75">
      <c r="A238" s="9">
        <v>109</v>
      </c>
      <c r="B238" s="14" t="s">
        <v>1126</v>
      </c>
      <c r="C238" s="10" t="s">
        <v>151</v>
      </c>
      <c r="D238" s="11">
        <v>25</v>
      </c>
      <c r="E238" s="10" t="s">
        <v>609</v>
      </c>
      <c r="F238" s="10" t="s">
        <v>424</v>
      </c>
      <c r="G238">
        <v>26</v>
      </c>
    </row>
    <row r="239" spans="1:7" ht="12.75">
      <c r="A239" s="9">
        <v>110</v>
      </c>
      <c r="B239" s="14" t="s">
        <v>1126</v>
      </c>
      <c r="C239" s="10" t="s">
        <v>152</v>
      </c>
      <c r="D239" s="11">
        <v>60</v>
      </c>
      <c r="E239" s="10" t="s">
        <v>610</v>
      </c>
      <c r="F239" s="10" t="s">
        <v>424</v>
      </c>
      <c r="G239">
        <v>26</v>
      </c>
    </row>
    <row r="240" spans="1:7" ht="12.75">
      <c r="A240" s="9">
        <v>111</v>
      </c>
      <c r="B240" s="14" t="s">
        <v>1126</v>
      </c>
      <c r="C240" s="10" t="s">
        <v>153</v>
      </c>
      <c r="D240" s="11">
        <v>130</v>
      </c>
      <c r="E240" s="10" t="s">
        <v>611</v>
      </c>
      <c r="F240" s="10" t="s">
        <v>424</v>
      </c>
      <c r="G240">
        <v>26</v>
      </c>
    </row>
    <row r="241" spans="1:7" ht="12.75">
      <c r="A241" s="9">
        <v>112</v>
      </c>
      <c r="B241" s="14" t="s">
        <v>1126</v>
      </c>
      <c r="C241" s="10" t="s">
        <v>154</v>
      </c>
      <c r="D241" s="11">
        <v>150</v>
      </c>
      <c r="E241" s="10" t="s">
        <v>612</v>
      </c>
      <c r="F241" s="10" t="s">
        <v>424</v>
      </c>
      <c r="G241">
        <v>26</v>
      </c>
    </row>
    <row r="242" spans="1:7" ht="12.75">
      <c r="A242" s="9">
        <v>113</v>
      </c>
      <c r="B242" s="14" t="s">
        <v>1126</v>
      </c>
      <c r="C242" s="10" t="s">
        <v>1032</v>
      </c>
      <c r="D242" s="11">
        <v>150</v>
      </c>
      <c r="E242" s="10" t="s">
        <v>613</v>
      </c>
      <c r="F242" s="10" t="s">
        <v>1128</v>
      </c>
      <c r="G242">
        <v>26</v>
      </c>
    </row>
    <row r="243" spans="1:7" ht="12.75">
      <c r="A243" s="9">
        <v>114</v>
      </c>
      <c r="B243" s="14" t="s">
        <v>1126</v>
      </c>
      <c r="C243" s="10" t="s">
        <v>359</v>
      </c>
      <c r="D243" s="11">
        <v>600</v>
      </c>
      <c r="E243" s="10" t="s">
        <v>614</v>
      </c>
      <c r="F243" s="10" t="s">
        <v>1128</v>
      </c>
      <c r="G243">
        <v>26</v>
      </c>
    </row>
    <row r="244" spans="1:7" ht="12.75">
      <c r="A244" s="9">
        <v>115</v>
      </c>
      <c r="B244" s="14" t="s">
        <v>1126</v>
      </c>
      <c r="C244" s="10" t="s">
        <v>1033</v>
      </c>
      <c r="D244" s="11">
        <v>40</v>
      </c>
      <c r="E244" s="10" t="s">
        <v>615</v>
      </c>
      <c r="F244" s="10" t="s">
        <v>396</v>
      </c>
      <c r="G244">
        <v>39</v>
      </c>
    </row>
    <row r="245" spans="1:7" ht="12.75">
      <c r="A245" s="9">
        <v>116</v>
      </c>
      <c r="B245" s="14" t="s">
        <v>1126</v>
      </c>
      <c r="C245" s="10" t="s">
        <v>1034</v>
      </c>
      <c r="D245" s="11">
        <v>2816.5</v>
      </c>
      <c r="E245" s="10" t="s">
        <v>616</v>
      </c>
      <c r="F245" s="10" t="s">
        <v>424</v>
      </c>
      <c r="G245">
        <v>26</v>
      </c>
    </row>
    <row r="246" spans="1:4" ht="12.75">
      <c r="A246" s="75" t="s">
        <v>834</v>
      </c>
      <c r="B246" s="7"/>
      <c r="D246" s="76">
        <f>SUM(D130:D245)</f>
        <v>25824.5</v>
      </c>
    </row>
    <row r="247" spans="1:4" ht="12.75">
      <c r="A247" s="75"/>
      <c r="B247" s="7"/>
      <c r="D247" s="76"/>
    </row>
    <row r="248" spans="1:7" ht="25.5">
      <c r="A248" s="17">
        <v>1</v>
      </c>
      <c r="B248" s="14" t="s">
        <v>777</v>
      </c>
      <c r="C248" s="49" t="s">
        <v>699</v>
      </c>
      <c r="D248" s="11">
        <v>6159.2</v>
      </c>
      <c r="E248" s="10" t="s">
        <v>725</v>
      </c>
      <c r="F248" t="s">
        <v>976</v>
      </c>
      <c r="G248">
        <v>2</v>
      </c>
    </row>
    <row r="249" spans="1:7" ht="25.5">
      <c r="A249" s="17">
        <v>2</v>
      </c>
      <c r="B249" s="14" t="s">
        <v>777</v>
      </c>
      <c r="C249" s="49" t="s">
        <v>308</v>
      </c>
      <c r="D249" s="11">
        <v>103.5</v>
      </c>
      <c r="E249" s="10" t="s">
        <v>309</v>
      </c>
      <c r="F249" t="s">
        <v>799</v>
      </c>
      <c r="G249">
        <v>8</v>
      </c>
    </row>
    <row r="250" spans="1:7" ht="12.75">
      <c r="A250" s="17">
        <v>3</v>
      </c>
      <c r="B250" s="14" t="s">
        <v>777</v>
      </c>
      <c r="C250" s="49" t="s">
        <v>310</v>
      </c>
      <c r="D250" s="11">
        <v>2476</v>
      </c>
      <c r="E250" s="10" t="s">
        <v>311</v>
      </c>
      <c r="F250" t="s">
        <v>799</v>
      </c>
      <c r="G250">
        <v>8</v>
      </c>
    </row>
    <row r="251" spans="1:7" ht="25.5">
      <c r="A251" s="17">
        <v>4</v>
      </c>
      <c r="B251" s="14" t="s">
        <v>777</v>
      </c>
      <c r="C251" s="49" t="s">
        <v>312</v>
      </c>
      <c r="D251" s="11">
        <v>138</v>
      </c>
      <c r="E251" s="10" t="s">
        <v>313</v>
      </c>
      <c r="F251" t="s">
        <v>799</v>
      </c>
      <c r="G251">
        <v>8</v>
      </c>
    </row>
    <row r="252" spans="1:4" ht="12.75">
      <c r="A252" s="75" t="s">
        <v>834</v>
      </c>
      <c r="B252" s="7"/>
      <c r="D252" s="76">
        <f>SUM(D248:D251)</f>
        <v>8876.7</v>
      </c>
    </row>
    <row r="253" spans="1:4" ht="12.75">
      <c r="A253" s="75"/>
      <c r="B253" s="7"/>
      <c r="D253" s="76"/>
    </row>
    <row r="254" spans="1:7" ht="25.5">
      <c r="A254" s="9">
        <v>1</v>
      </c>
      <c r="B254" s="14" t="s">
        <v>778</v>
      </c>
      <c r="C254" s="18" t="s">
        <v>512</v>
      </c>
      <c r="D254" s="11">
        <v>200</v>
      </c>
      <c r="E254" t="s">
        <v>314</v>
      </c>
      <c r="F254" t="s">
        <v>319</v>
      </c>
      <c r="G254">
        <v>38</v>
      </c>
    </row>
    <row r="255" spans="1:7" ht="12.75">
      <c r="A255" s="9">
        <v>2</v>
      </c>
      <c r="B255" s="14" t="s">
        <v>778</v>
      </c>
      <c r="C255" s="10" t="s">
        <v>682</v>
      </c>
      <c r="D255" s="11">
        <v>650</v>
      </c>
      <c r="E255" s="10" t="s">
        <v>986</v>
      </c>
      <c r="F255" s="10" t="s">
        <v>396</v>
      </c>
      <c r="G255">
        <v>39</v>
      </c>
    </row>
    <row r="256" spans="1:7" ht="12.75">
      <c r="A256" s="9">
        <v>3</v>
      </c>
      <c r="B256" s="14" t="s">
        <v>778</v>
      </c>
      <c r="C256" s="10" t="s">
        <v>61</v>
      </c>
      <c r="D256" s="11">
        <v>500</v>
      </c>
      <c r="E256" s="10" t="s">
        <v>617</v>
      </c>
      <c r="F256" s="10" t="s">
        <v>838</v>
      </c>
      <c r="G256">
        <v>6</v>
      </c>
    </row>
    <row r="257" spans="1:6" ht="12.75">
      <c r="A257" s="9">
        <v>4</v>
      </c>
      <c r="B257" s="14" t="s">
        <v>778</v>
      </c>
      <c r="C257" s="10" t="s">
        <v>684</v>
      </c>
      <c r="D257" s="11">
        <v>50</v>
      </c>
      <c r="E257" s="10" t="s">
        <v>987</v>
      </c>
      <c r="F257" s="10" t="s">
        <v>1063</v>
      </c>
    </row>
    <row r="258" spans="1:4" ht="12.75">
      <c r="A258" s="75" t="s">
        <v>834</v>
      </c>
      <c r="B258" s="7"/>
      <c r="D258" s="76">
        <f>SUM(D254:D257)</f>
        <v>1400</v>
      </c>
    </row>
    <row r="259" spans="1:4" ht="12.75">
      <c r="A259" s="75"/>
      <c r="B259" s="7"/>
      <c r="D259" s="76"/>
    </row>
    <row r="260" spans="1:7" ht="25.5">
      <c r="A260" s="23">
        <v>1</v>
      </c>
      <c r="B260" s="13" t="s">
        <v>23</v>
      </c>
      <c r="C260" s="18" t="s">
        <v>315</v>
      </c>
      <c r="D260" s="11">
        <v>1600</v>
      </c>
      <c r="E260" s="10" t="s">
        <v>316</v>
      </c>
      <c r="F260" t="s">
        <v>1063</v>
      </c>
      <c r="G260">
        <v>99</v>
      </c>
    </row>
    <row r="261" spans="1:7" s="71" customFormat="1" ht="38.25">
      <c r="A261" s="6">
        <v>2</v>
      </c>
      <c r="B261" s="13" t="s">
        <v>23</v>
      </c>
      <c r="C261" s="32" t="s">
        <v>367</v>
      </c>
      <c r="D261" s="25">
        <v>480.3</v>
      </c>
      <c r="E261" s="13" t="s">
        <v>544</v>
      </c>
      <c r="F261" s="69" t="s">
        <v>947</v>
      </c>
      <c r="G261">
        <v>10</v>
      </c>
    </row>
    <row r="262" spans="1:7" s="71" customFormat="1" ht="38.25">
      <c r="A262" s="6">
        <f aca="true" t="shared" si="2" ref="A262:A302">A261+1</f>
        <v>3</v>
      </c>
      <c r="B262" s="13" t="s">
        <v>23</v>
      </c>
      <c r="C262" s="32" t="s">
        <v>927</v>
      </c>
      <c r="D262" s="25">
        <v>410</v>
      </c>
      <c r="E262" s="13" t="s">
        <v>97</v>
      </c>
      <c r="F262" s="69" t="s">
        <v>121</v>
      </c>
      <c r="G262">
        <v>3</v>
      </c>
    </row>
    <row r="263" spans="1:7" s="71" customFormat="1" ht="25.5">
      <c r="A263" s="6">
        <f t="shared" si="2"/>
        <v>4</v>
      </c>
      <c r="B263" s="13" t="s">
        <v>23</v>
      </c>
      <c r="C263" s="32" t="s">
        <v>545</v>
      </c>
      <c r="D263" s="25">
        <v>106.3</v>
      </c>
      <c r="E263" s="13" t="s">
        <v>98</v>
      </c>
      <c r="F263" s="69" t="s">
        <v>976</v>
      </c>
      <c r="G263">
        <v>2</v>
      </c>
    </row>
    <row r="264" spans="1:7" ht="25.5">
      <c r="A264" s="6">
        <f t="shared" si="2"/>
        <v>5</v>
      </c>
      <c r="B264" s="13" t="s">
        <v>23</v>
      </c>
      <c r="C264" s="32" t="s">
        <v>262</v>
      </c>
      <c r="D264" s="26">
        <v>20.2335</v>
      </c>
      <c r="E264" s="13" t="s">
        <v>99</v>
      </c>
      <c r="F264" s="69" t="s">
        <v>121</v>
      </c>
      <c r="G264">
        <v>3</v>
      </c>
    </row>
    <row r="265" spans="1:7" ht="25.5">
      <c r="A265" s="6">
        <f t="shared" si="2"/>
        <v>6</v>
      </c>
      <c r="B265" s="13" t="s">
        <v>23</v>
      </c>
      <c r="C265" s="32" t="s">
        <v>263</v>
      </c>
      <c r="D265" s="26">
        <v>88.83</v>
      </c>
      <c r="E265" s="39" t="s">
        <v>214</v>
      </c>
      <c r="F265" s="69" t="s">
        <v>947</v>
      </c>
      <c r="G265">
        <v>10</v>
      </c>
    </row>
    <row r="266" spans="1:7" ht="38.25">
      <c r="A266" s="6">
        <f t="shared" si="2"/>
        <v>7</v>
      </c>
      <c r="B266" s="13" t="s">
        <v>23</v>
      </c>
      <c r="C266" s="32" t="s">
        <v>264</v>
      </c>
      <c r="D266" s="26">
        <v>91.2975</v>
      </c>
      <c r="E266" s="13" t="s">
        <v>215</v>
      </c>
      <c r="F266" s="69" t="s">
        <v>947</v>
      </c>
      <c r="G266">
        <v>10</v>
      </c>
    </row>
    <row r="267" spans="1:7" ht="25.5">
      <c r="A267" s="6">
        <f t="shared" si="2"/>
        <v>8</v>
      </c>
      <c r="B267" s="13" t="s">
        <v>23</v>
      </c>
      <c r="C267" s="32" t="s">
        <v>265</v>
      </c>
      <c r="D267" s="26">
        <v>131.6</v>
      </c>
      <c r="E267" s="13" t="s">
        <v>216</v>
      </c>
      <c r="F267" s="69" t="s">
        <v>947</v>
      </c>
      <c r="G267">
        <v>10</v>
      </c>
    </row>
    <row r="268" spans="1:7" ht="25.5">
      <c r="A268" s="6">
        <f t="shared" si="2"/>
        <v>9</v>
      </c>
      <c r="B268" s="13" t="s">
        <v>23</v>
      </c>
      <c r="C268" s="32" t="s">
        <v>266</v>
      </c>
      <c r="D268" s="26">
        <v>32.9</v>
      </c>
      <c r="E268" s="13" t="s">
        <v>217</v>
      </c>
      <c r="F268" s="69" t="s">
        <v>947</v>
      </c>
      <c r="G268">
        <v>10</v>
      </c>
    </row>
    <row r="269" spans="1:7" ht="25.5">
      <c r="A269" s="6">
        <f t="shared" si="2"/>
        <v>10</v>
      </c>
      <c r="B269" s="13" t="s">
        <v>23</v>
      </c>
      <c r="C269" s="32" t="s">
        <v>267</v>
      </c>
      <c r="D269" s="26">
        <v>88.83</v>
      </c>
      <c r="E269" s="39" t="s">
        <v>214</v>
      </c>
      <c r="F269" s="69" t="s">
        <v>947</v>
      </c>
      <c r="G269">
        <v>10</v>
      </c>
    </row>
    <row r="270" spans="1:7" ht="38.25">
      <c r="A270" s="6">
        <f t="shared" si="2"/>
        <v>11</v>
      </c>
      <c r="B270" s="13" t="s">
        <v>23</v>
      </c>
      <c r="C270" s="32" t="s">
        <v>1165</v>
      </c>
      <c r="D270" s="26">
        <v>91.2975</v>
      </c>
      <c r="E270" s="13" t="s">
        <v>215</v>
      </c>
      <c r="F270" s="69" t="s">
        <v>947</v>
      </c>
      <c r="G270">
        <v>10</v>
      </c>
    </row>
    <row r="271" spans="1:7" ht="25.5">
      <c r="A271" s="6">
        <f t="shared" si="2"/>
        <v>12</v>
      </c>
      <c r="B271" s="13" t="s">
        <v>23</v>
      </c>
      <c r="C271" s="32" t="s">
        <v>123</v>
      </c>
      <c r="D271" s="26">
        <v>47.78725</v>
      </c>
      <c r="E271" s="13" t="s">
        <v>100</v>
      </c>
      <c r="F271" s="69" t="s">
        <v>976</v>
      </c>
      <c r="G271">
        <v>2</v>
      </c>
    </row>
    <row r="272" spans="1:7" ht="25.5">
      <c r="A272" s="6">
        <f t="shared" si="2"/>
        <v>13</v>
      </c>
      <c r="B272" s="13" t="s">
        <v>23</v>
      </c>
      <c r="C272" s="32" t="s">
        <v>124</v>
      </c>
      <c r="D272" s="26">
        <v>85.54</v>
      </c>
      <c r="E272" s="13" t="s">
        <v>218</v>
      </c>
      <c r="F272" s="69" t="s">
        <v>838</v>
      </c>
      <c r="G272">
        <v>6</v>
      </c>
    </row>
    <row r="273" spans="1:7" ht="25.5">
      <c r="A273" s="6">
        <f t="shared" si="2"/>
        <v>14</v>
      </c>
      <c r="B273" s="13" t="s">
        <v>23</v>
      </c>
      <c r="C273" s="32" t="s">
        <v>125</v>
      </c>
      <c r="D273" s="26">
        <v>131.6</v>
      </c>
      <c r="E273" s="13" t="s">
        <v>216</v>
      </c>
      <c r="F273" s="69" t="s">
        <v>947</v>
      </c>
      <c r="G273">
        <v>10</v>
      </c>
    </row>
    <row r="274" spans="1:7" ht="25.5">
      <c r="A274" s="6">
        <f t="shared" si="2"/>
        <v>15</v>
      </c>
      <c r="B274" s="13" t="s">
        <v>23</v>
      </c>
      <c r="C274" s="32" t="s">
        <v>126</v>
      </c>
      <c r="D274" s="26">
        <v>88.83</v>
      </c>
      <c r="E274" s="39" t="s">
        <v>214</v>
      </c>
      <c r="F274" s="69" t="s">
        <v>947</v>
      </c>
      <c r="G274">
        <v>10</v>
      </c>
    </row>
    <row r="275" spans="1:7" ht="38.25">
      <c r="A275" s="6">
        <f t="shared" si="2"/>
        <v>16</v>
      </c>
      <c r="B275" s="13" t="s">
        <v>23</v>
      </c>
      <c r="C275" s="32" t="s">
        <v>127</v>
      </c>
      <c r="D275" s="26">
        <v>91.2975</v>
      </c>
      <c r="E275" s="13" t="s">
        <v>219</v>
      </c>
      <c r="F275" s="69" t="s">
        <v>947</v>
      </c>
      <c r="G275">
        <v>10</v>
      </c>
    </row>
    <row r="276" spans="1:7" ht="25.5">
      <c r="A276" s="6">
        <f t="shared" si="2"/>
        <v>17</v>
      </c>
      <c r="B276" s="13" t="s">
        <v>23</v>
      </c>
      <c r="C276" s="32" t="s">
        <v>128</v>
      </c>
      <c r="D276" s="26">
        <v>131.6</v>
      </c>
      <c r="E276" s="13" t="s">
        <v>216</v>
      </c>
      <c r="F276" s="69" t="s">
        <v>947</v>
      </c>
      <c r="G276">
        <v>10</v>
      </c>
    </row>
    <row r="277" spans="1:7" ht="38.25">
      <c r="A277" s="6">
        <f t="shared" si="2"/>
        <v>18</v>
      </c>
      <c r="B277" s="13" t="s">
        <v>23</v>
      </c>
      <c r="C277" s="32" t="s">
        <v>129</v>
      </c>
      <c r="D277" s="26">
        <v>32.9</v>
      </c>
      <c r="E277" s="13" t="s">
        <v>1150</v>
      </c>
      <c r="F277" s="69" t="s">
        <v>396</v>
      </c>
      <c r="G277">
        <v>39</v>
      </c>
    </row>
    <row r="278" spans="1:7" ht="51">
      <c r="A278" s="6">
        <f t="shared" si="2"/>
        <v>19</v>
      </c>
      <c r="B278" s="13" t="s">
        <v>23</v>
      </c>
      <c r="C278" s="32" t="s">
        <v>697</v>
      </c>
      <c r="D278" s="26">
        <v>115.15</v>
      </c>
      <c r="E278" s="13" t="s">
        <v>1151</v>
      </c>
      <c r="F278" s="69" t="s">
        <v>396</v>
      </c>
      <c r="G278">
        <v>39</v>
      </c>
    </row>
    <row r="279" spans="1:7" s="56" customFormat="1" ht="25.5">
      <c r="A279" s="6">
        <f t="shared" si="2"/>
        <v>20</v>
      </c>
      <c r="B279" s="13" t="s">
        <v>23</v>
      </c>
      <c r="C279" s="32" t="s">
        <v>130</v>
      </c>
      <c r="D279" s="26">
        <v>10.6925</v>
      </c>
      <c r="E279" s="13" t="s">
        <v>1152</v>
      </c>
      <c r="F279" s="69" t="s">
        <v>121</v>
      </c>
      <c r="G279">
        <v>3</v>
      </c>
    </row>
    <row r="280" spans="1:7" ht="25.5">
      <c r="A280" s="6">
        <f t="shared" si="2"/>
        <v>21</v>
      </c>
      <c r="B280" s="13" t="s">
        <v>23</v>
      </c>
      <c r="C280" s="32" t="s">
        <v>928</v>
      </c>
      <c r="D280" s="26">
        <v>112.6825</v>
      </c>
      <c r="E280" s="13" t="s">
        <v>1153</v>
      </c>
      <c r="F280" s="69" t="s">
        <v>947</v>
      </c>
      <c r="G280">
        <v>10</v>
      </c>
    </row>
    <row r="281" spans="1:7" ht="25.5">
      <c r="A281" s="6">
        <f t="shared" si="2"/>
        <v>22</v>
      </c>
      <c r="B281" s="13" t="s">
        <v>23</v>
      </c>
      <c r="C281" s="32" t="s">
        <v>131</v>
      </c>
      <c r="D281" s="26">
        <v>49.35</v>
      </c>
      <c r="E281" s="13" t="s">
        <v>1154</v>
      </c>
      <c r="F281" s="69" t="s">
        <v>945</v>
      </c>
      <c r="G281">
        <v>29</v>
      </c>
    </row>
    <row r="282" spans="1:7" ht="25.5">
      <c r="A282" s="6">
        <f t="shared" si="2"/>
        <v>23</v>
      </c>
      <c r="B282" s="13" t="s">
        <v>23</v>
      </c>
      <c r="C282" s="32" t="s">
        <v>132</v>
      </c>
      <c r="D282" s="26">
        <v>20.907949999999996</v>
      </c>
      <c r="E282" s="13" t="s">
        <v>101</v>
      </c>
      <c r="F282" s="69" t="s">
        <v>121</v>
      </c>
      <c r="G282">
        <v>3</v>
      </c>
    </row>
    <row r="283" spans="1:7" ht="38.25">
      <c r="A283" s="6">
        <f t="shared" si="2"/>
        <v>24</v>
      </c>
      <c r="B283" s="13" t="s">
        <v>23</v>
      </c>
      <c r="C283" s="32" t="s">
        <v>133</v>
      </c>
      <c r="D283" s="26">
        <v>57.575</v>
      </c>
      <c r="E283" s="13" t="s">
        <v>1155</v>
      </c>
      <c r="F283" s="69" t="s">
        <v>396</v>
      </c>
      <c r="G283">
        <v>39</v>
      </c>
    </row>
    <row r="284" spans="1:7" ht="25.5">
      <c r="A284" s="6">
        <f t="shared" si="2"/>
        <v>25</v>
      </c>
      <c r="B284" s="13" t="s">
        <v>23</v>
      </c>
      <c r="C284" s="32" t="s">
        <v>134</v>
      </c>
      <c r="D284" s="26">
        <v>39.48</v>
      </c>
      <c r="E284" s="13" t="s">
        <v>2</v>
      </c>
      <c r="F284" s="69" t="s">
        <v>982</v>
      </c>
      <c r="G284">
        <v>38</v>
      </c>
    </row>
    <row r="285" spans="1:7" ht="25.5">
      <c r="A285" s="6">
        <f t="shared" si="2"/>
        <v>26</v>
      </c>
      <c r="B285" s="13" t="s">
        <v>23</v>
      </c>
      <c r="C285" s="32" t="s">
        <v>135</v>
      </c>
      <c r="D285" s="26">
        <v>24.280199999999997</v>
      </c>
      <c r="E285" s="13" t="s">
        <v>102</v>
      </c>
      <c r="F285" s="69" t="s">
        <v>836</v>
      </c>
      <c r="G285">
        <v>1</v>
      </c>
    </row>
    <row r="286" spans="1:7" ht="25.5">
      <c r="A286" s="6">
        <f t="shared" si="2"/>
        <v>27</v>
      </c>
      <c r="B286" s="13" t="s">
        <v>23</v>
      </c>
      <c r="C286" s="32" t="s">
        <v>136</v>
      </c>
      <c r="D286" s="26">
        <v>65.8</v>
      </c>
      <c r="E286" s="13" t="s">
        <v>3</v>
      </c>
      <c r="F286" s="69" t="s">
        <v>947</v>
      </c>
      <c r="G286">
        <v>10</v>
      </c>
    </row>
    <row r="287" spans="1:7" ht="25.5">
      <c r="A287" s="6">
        <f t="shared" si="2"/>
        <v>28</v>
      </c>
      <c r="B287" s="13" t="s">
        <v>23</v>
      </c>
      <c r="C287" s="32" t="s">
        <v>137</v>
      </c>
      <c r="D287" s="26">
        <v>49.35</v>
      </c>
      <c r="E287" s="39" t="s">
        <v>4</v>
      </c>
      <c r="F287" s="69" t="s">
        <v>947</v>
      </c>
      <c r="G287">
        <v>10</v>
      </c>
    </row>
    <row r="288" spans="1:7" ht="25.5">
      <c r="A288" s="6">
        <f t="shared" si="2"/>
        <v>29</v>
      </c>
      <c r="B288" s="13" t="s">
        <v>23</v>
      </c>
      <c r="C288" s="32" t="s">
        <v>138</v>
      </c>
      <c r="D288" s="26">
        <v>230.3</v>
      </c>
      <c r="E288" s="13" t="s">
        <v>5</v>
      </c>
      <c r="F288" s="69" t="s">
        <v>947</v>
      </c>
      <c r="G288">
        <v>10</v>
      </c>
    </row>
    <row r="289" spans="1:7" ht="25.5">
      <c r="A289" s="6">
        <f t="shared" si="2"/>
        <v>30</v>
      </c>
      <c r="B289" s="13" t="s">
        <v>23</v>
      </c>
      <c r="C289" s="32" t="s">
        <v>139</v>
      </c>
      <c r="D289" s="26">
        <v>246.75</v>
      </c>
      <c r="E289" s="13" t="s">
        <v>6</v>
      </c>
      <c r="F289" s="69" t="s">
        <v>947</v>
      </c>
      <c r="G289">
        <v>10</v>
      </c>
    </row>
    <row r="290" spans="1:7" ht="25.5">
      <c r="A290" s="6">
        <f t="shared" si="2"/>
        <v>31</v>
      </c>
      <c r="B290" s="13" t="s">
        <v>23</v>
      </c>
      <c r="C290" s="32" t="s">
        <v>140</v>
      </c>
      <c r="D290" s="26">
        <v>37.0125</v>
      </c>
      <c r="E290" s="13" t="s">
        <v>7</v>
      </c>
      <c r="F290" s="69" t="s">
        <v>396</v>
      </c>
      <c r="G290">
        <v>39</v>
      </c>
    </row>
    <row r="291" spans="1:7" ht="25.5">
      <c r="A291" s="6">
        <f t="shared" si="2"/>
        <v>32</v>
      </c>
      <c r="B291" s="13" t="s">
        <v>23</v>
      </c>
      <c r="C291" s="32" t="s">
        <v>141</v>
      </c>
      <c r="D291" s="26">
        <v>26.978</v>
      </c>
      <c r="E291" s="13" t="s">
        <v>103</v>
      </c>
      <c r="F291" s="69" t="s">
        <v>836</v>
      </c>
      <c r="G291">
        <v>1</v>
      </c>
    </row>
    <row r="292" spans="1:7" ht="25.5">
      <c r="A292" s="6">
        <f t="shared" si="2"/>
        <v>33</v>
      </c>
      <c r="B292" s="13" t="s">
        <v>23</v>
      </c>
      <c r="C292" s="32" t="s">
        <v>142</v>
      </c>
      <c r="D292" s="26">
        <v>55.1075</v>
      </c>
      <c r="E292" s="13" t="s">
        <v>8</v>
      </c>
      <c r="F292" s="69" t="s">
        <v>945</v>
      </c>
      <c r="G292">
        <v>29</v>
      </c>
    </row>
    <row r="293" spans="1:7" ht="25.5">
      <c r="A293" s="6">
        <f t="shared" si="2"/>
        <v>34</v>
      </c>
      <c r="B293" s="13" t="s">
        <v>23</v>
      </c>
      <c r="C293" s="32" t="s">
        <v>1156</v>
      </c>
      <c r="D293" s="26">
        <v>44.086</v>
      </c>
      <c r="E293" s="13" t="s">
        <v>914</v>
      </c>
      <c r="F293" s="69" t="s">
        <v>396</v>
      </c>
      <c r="G293">
        <v>39</v>
      </c>
    </row>
    <row r="294" spans="1:7" ht="25.5">
      <c r="A294" s="6">
        <f t="shared" si="2"/>
        <v>35</v>
      </c>
      <c r="B294" s="13" t="s">
        <v>23</v>
      </c>
      <c r="C294" s="32" t="s">
        <v>922</v>
      </c>
      <c r="D294" s="26">
        <v>60.536</v>
      </c>
      <c r="E294" s="13" t="s">
        <v>915</v>
      </c>
      <c r="F294" s="69" t="s">
        <v>947</v>
      </c>
      <c r="G294">
        <v>10</v>
      </c>
    </row>
    <row r="295" spans="1:7" ht="25.5">
      <c r="A295" s="6">
        <f t="shared" si="2"/>
        <v>36</v>
      </c>
      <c r="B295" s="13" t="s">
        <v>23</v>
      </c>
      <c r="C295" s="32" t="s">
        <v>1157</v>
      </c>
      <c r="D295" s="26">
        <v>22.528274999999997</v>
      </c>
      <c r="E295" s="13" t="s">
        <v>104</v>
      </c>
      <c r="F295" s="69" t="s">
        <v>976</v>
      </c>
      <c r="G295">
        <v>2</v>
      </c>
    </row>
    <row r="296" spans="1:7" ht="38.25">
      <c r="A296" s="6">
        <f t="shared" si="2"/>
        <v>37</v>
      </c>
      <c r="B296" s="13" t="s">
        <v>23</v>
      </c>
      <c r="C296" s="32" t="s">
        <v>1158</v>
      </c>
      <c r="D296" s="26">
        <v>26.32</v>
      </c>
      <c r="E296" s="13" t="s">
        <v>916</v>
      </c>
      <c r="F296" s="69" t="s">
        <v>947</v>
      </c>
      <c r="G296">
        <v>10</v>
      </c>
    </row>
    <row r="297" spans="1:7" ht="25.5">
      <c r="A297" s="6">
        <f t="shared" si="2"/>
        <v>38</v>
      </c>
      <c r="B297" s="13" t="s">
        <v>23</v>
      </c>
      <c r="C297" s="32" t="s">
        <v>1159</v>
      </c>
      <c r="D297" s="26">
        <v>32.9</v>
      </c>
      <c r="E297" s="13" t="s">
        <v>917</v>
      </c>
      <c r="F297" s="69" t="s">
        <v>947</v>
      </c>
      <c r="G297">
        <v>10</v>
      </c>
    </row>
    <row r="298" spans="1:7" ht="38.25">
      <c r="A298" s="6">
        <f t="shared" si="2"/>
        <v>39</v>
      </c>
      <c r="B298" s="13" t="s">
        <v>23</v>
      </c>
      <c r="C298" s="32" t="s">
        <v>1161</v>
      </c>
      <c r="D298" s="26">
        <v>97.055</v>
      </c>
      <c r="E298" s="13" t="s">
        <v>918</v>
      </c>
      <c r="F298" s="69" t="s">
        <v>945</v>
      </c>
      <c r="G298">
        <v>29</v>
      </c>
    </row>
    <row r="299" spans="1:7" ht="51">
      <c r="A299" s="6">
        <f t="shared" si="2"/>
        <v>40</v>
      </c>
      <c r="B299" s="13" t="s">
        <v>23</v>
      </c>
      <c r="C299" s="32" t="s">
        <v>1160</v>
      </c>
      <c r="D299" s="26">
        <v>41.125</v>
      </c>
      <c r="E299" s="13" t="s">
        <v>919</v>
      </c>
      <c r="F299" s="69" t="s">
        <v>947</v>
      </c>
      <c r="G299">
        <v>10</v>
      </c>
    </row>
    <row r="300" spans="1:7" ht="38.25">
      <c r="A300" s="6">
        <f t="shared" si="2"/>
        <v>41</v>
      </c>
      <c r="B300" s="13" t="s">
        <v>23</v>
      </c>
      <c r="C300" s="32" t="s">
        <v>1163</v>
      </c>
      <c r="D300" s="26">
        <v>4.935</v>
      </c>
      <c r="E300" s="13" t="s">
        <v>920</v>
      </c>
      <c r="F300" s="69" t="s">
        <v>947</v>
      </c>
      <c r="G300">
        <v>10</v>
      </c>
    </row>
    <row r="301" spans="1:7" ht="25.5">
      <c r="A301" s="6">
        <f t="shared" si="2"/>
        <v>42</v>
      </c>
      <c r="B301" s="13" t="s">
        <v>23</v>
      </c>
      <c r="C301" s="32" t="s">
        <v>1162</v>
      </c>
      <c r="D301" s="26">
        <v>41.125</v>
      </c>
      <c r="E301" s="13" t="s">
        <v>921</v>
      </c>
      <c r="F301" s="69" t="s">
        <v>947</v>
      </c>
      <c r="G301">
        <v>10</v>
      </c>
    </row>
    <row r="302" spans="1:7" s="57" customFormat="1" ht="25.5">
      <c r="A302" s="6">
        <f t="shared" si="2"/>
        <v>43</v>
      </c>
      <c r="B302" s="13" t="s">
        <v>23</v>
      </c>
      <c r="C302" s="32" t="s">
        <v>1164</v>
      </c>
      <c r="D302" s="26">
        <v>49.4</v>
      </c>
      <c r="E302" s="13" t="s">
        <v>924</v>
      </c>
      <c r="F302" s="69" t="s">
        <v>982</v>
      </c>
      <c r="G302" s="57">
        <v>38</v>
      </c>
    </row>
    <row r="303" spans="1:4" ht="12.75">
      <c r="A303" s="75" t="s">
        <v>834</v>
      </c>
      <c r="B303" s="7"/>
      <c r="D303" s="76">
        <f>SUM(D260:D302)</f>
        <v>5312.569675</v>
      </c>
    </row>
    <row r="304" spans="1:4" ht="12.75">
      <c r="A304" s="75"/>
      <c r="B304" s="7"/>
      <c r="D304" s="76"/>
    </row>
    <row r="305" spans="1:7" ht="38.25">
      <c r="A305" s="23">
        <v>1</v>
      </c>
      <c r="B305" s="73" t="s">
        <v>779</v>
      </c>
      <c r="C305" s="7" t="s">
        <v>317</v>
      </c>
      <c r="D305" s="8">
        <v>198.3</v>
      </c>
      <c r="E305" s="7" t="s">
        <v>318</v>
      </c>
      <c r="F305" s="7" t="s">
        <v>320</v>
      </c>
      <c r="G305">
        <v>10</v>
      </c>
    </row>
    <row r="306" spans="1:7" ht="25.5">
      <c r="A306" s="23">
        <v>2</v>
      </c>
      <c r="B306" s="23" t="s">
        <v>970</v>
      </c>
      <c r="C306" s="7" t="s">
        <v>321</v>
      </c>
      <c r="D306" s="8">
        <v>109.5</v>
      </c>
      <c r="E306" s="7" t="s">
        <v>322</v>
      </c>
      <c r="F306" s="7" t="s">
        <v>320</v>
      </c>
      <c r="G306">
        <v>10</v>
      </c>
    </row>
    <row r="307" spans="1:7" ht="12.75">
      <c r="A307" s="23">
        <v>3</v>
      </c>
      <c r="B307" s="23" t="s">
        <v>970</v>
      </c>
      <c r="C307" s="15" t="s">
        <v>344</v>
      </c>
      <c r="D307" s="11">
        <v>3.75</v>
      </c>
      <c r="E307" s="18" t="s">
        <v>105</v>
      </c>
      <c r="F307" t="s">
        <v>345</v>
      </c>
      <c r="G307">
        <v>38</v>
      </c>
    </row>
    <row r="308" spans="1:7" ht="12.75">
      <c r="A308" s="23">
        <v>4</v>
      </c>
      <c r="B308" s="23" t="s">
        <v>970</v>
      </c>
      <c r="C308" s="49" t="s">
        <v>346</v>
      </c>
      <c r="D308" s="11">
        <v>200</v>
      </c>
      <c r="E308" s="18" t="s">
        <v>619</v>
      </c>
      <c r="F308" t="s">
        <v>947</v>
      </c>
      <c r="G308">
        <v>10</v>
      </c>
    </row>
    <row r="309" spans="1:7" ht="12.75">
      <c r="A309" s="23">
        <v>5</v>
      </c>
      <c r="B309" s="23" t="s">
        <v>970</v>
      </c>
      <c r="C309" s="49" t="s">
        <v>347</v>
      </c>
      <c r="D309" s="11">
        <v>75</v>
      </c>
      <c r="E309" s="18" t="s">
        <v>106</v>
      </c>
      <c r="F309" t="s">
        <v>982</v>
      </c>
      <c r="G309">
        <v>38</v>
      </c>
    </row>
    <row r="310" spans="1:7" ht="12.75">
      <c r="A310" s="23">
        <v>6</v>
      </c>
      <c r="B310" s="23" t="s">
        <v>970</v>
      </c>
      <c r="C310" s="49" t="s">
        <v>348</v>
      </c>
      <c r="D310" s="11">
        <v>25</v>
      </c>
      <c r="E310" t="s">
        <v>929</v>
      </c>
      <c r="F310" t="s">
        <v>1128</v>
      </c>
      <c r="G310">
        <v>26</v>
      </c>
    </row>
    <row r="311" spans="1:7" ht="25.5">
      <c r="A311" s="23">
        <v>7</v>
      </c>
      <c r="B311" s="23" t="s">
        <v>970</v>
      </c>
      <c r="C311" s="50" t="s">
        <v>349</v>
      </c>
      <c r="D311" s="11">
        <v>30</v>
      </c>
      <c r="E311" t="s">
        <v>734</v>
      </c>
      <c r="F311" t="s">
        <v>982</v>
      </c>
      <c r="G311">
        <v>38</v>
      </c>
    </row>
    <row r="312" spans="1:7" ht="12.75">
      <c r="A312" s="23">
        <v>8</v>
      </c>
      <c r="B312" s="23" t="s">
        <v>970</v>
      </c>
      <c r="C312" s="49" t="s">
        <v>350</v>
      </c>
      <c r="D312" s="11">
        <v>10</v>
      </c>
      <c r="E312" s="18" t="s">
        <v>620</v>
      </c>
      <c r="F312" t="s">
        <v>396</v>
      </c>
      <c r="G312">
        <v>39</v>
      </c>
    </row>
    <row r="313" spans="1:7" ht="12.75">
      <c r="A313" s="23">
        <v>9</v>
      </c>
      <c r="B313" s="23" t="s">
        <v>970</v>
      </c>
      <c r="C313" s="50" t="s">
        <v>351</v>
      </c>
      <c r="D313" s="11">
        <v>25</v>
      </c>
      <c r="E313" s="18" t="s">
        <v>107</v>
      </c>
      <c r="F313" t="s">
        <v>343</v>
      </c>
      <c r="G313">
        <v>10</v>
      </c>
    </row>
    <row r="314" spans="1:7" ht="25.5">
      <c r="A314" s="23">
        <v>10</v>
      </c>
      <c r="B314" s="23" t="s">
        <v>970</v>
      </c>
      <c r="C314" s="50" t="s">
        <v>352</v>
      </c>
      <c r="D314" s="11">
        <v>2.5</v>
      </c>
      <c r="E314" s="18" t="s">
        <v>108</v>
      </c>
      <c r="F314" t="s">
        <v>353</v>
      </c>
      <c r="G314">
        <v>38</v>
      </c>
    </row>
    <row r="315" spans="1:7" ht="25.5">
      <c r="A315" s="23">
        <v>11</v>
      </c>
      <c r="B315" s="23" t="s">
        <v>970</v>
      </c>
      <c r="C315" s="50" t="s">
        <v>352</v>
      </c>
      <c r="D315" s="11">
        <v>2.5</v>
      </c>
      <c r="E315" s="18" t="s">
        <v>842</v>
      </c>
      <c r="F315" t="s">
        <v>345</v>
      </c>
      <c r="G315">
        <v>38</v>
      </c>
    </row>
    <row r="316" spans="1:7" ht="25.5">
      <c r="A316" s="23">
        <v>12</v>
      </c>
      <c r="B316" s="23" t="s">
        <v>970</v>
      </c>
      <c r="C316" s="49" t="s">
        <v>352</v>
      </c>
      <c r="D316" s="11">
        <v>10</v>
      </c>
      <c r="E316" s="18" t="s">
        <v>618</v>
      </c>
      <c r="F316" t="s">
        <v>354</v>
      </c>
      <c r="G316">
        <v>37</v>
      </c>
    </row>
    <row r="317" spans="1:7" ht="25.5">
      <c r="A317" s="23">
        <v>13</v>
      </c>
      <c r="B317" s="23" t="s">
        <v>970</v>
      </c>
      <c r="C317" s="50" t="s">
        <v>352</v>
      </c>
      <c r="D317" s="11">
        <v>2.5</v>
      </c>
      <c r="E317" s="18" t="s">
        <v>843</v>
      </c>
      <c r="F317" t="s">
        <v>355</v>
      </c>
      <c r="G317">
        <v>38</v>
      </c>
    </row>
    <row r="318" spans="1:7" ht="25.5">
      <c r="A318" s="23">
        <v>14</v>
      </c>
      <c r="B318" s="23" t="s">
        <v>970</v>
      </c>
      <c r="C318" s="49" t="s">
        <v>517</v>
      </c>
      <c r="D318" s="11">
        <v>6.25</v>
      </c>
      <c r="E318" s="18" t="s">
        <v>844</v>
      </c>
      <c r="F318" t="s">
        <v>945</v>
      </c>
      <c r="G318">
        <v>29</v>
      </c>
    </row>
    <row r="319" spans="1:7" ht="25.5">
      <c r="A319" s="23">
        <v>15</v>
      </c>
      <c r="B319" s="23" t="s">
        <v>970</v>
      </c>
      <c r="C319" s="50" t="s">
        <v>605</v>
      </c>
      <c r="D319" s="11">
        <v>10</v>
      </c>
      <c r="E319" s="18" t="s">
        <v>845</v>
      </c>
      <c r="F319" t="s">
        <v>353</v>
      </c>
      <c r="G319">
        <v>38</v>
      </c>
    </row>
    <row r="320" spans="1:7" ht="12.75">
      <c r="A320" s="23">
        <v>16</v>
      </c>
      <c r="B320" s="23" t="s">
        <v>970</v>
      </c>
      <c r="C320" s="50" t="s">
        <v>606</v>
      </c>
      <c r="D320" s="11">
        <v>10</v>
      </c>
      <c r="E320" s="18" t="s">
        <v>846</v>
      </c>
      <c r="F320" t="s">
        <v>343</v>
      </c>
      <c r="G320">
        <v>10</v>
      </c>
    </row>
    <row r="321" spans="1:7" ht="25.5">
      <c r="A321" s="23">
        <v>17</v>
      </c>
      <c r="B321" s="23" t="s">
        <v>970</v>
      </c>
      <c r="C321" s="50" t="s">
        <v>633</v>
      </c>
      <c r="D321" s="11">
        <v>2.5</v>
      </c>
      <c r="E321" s="18" t="s">
        <v>847</v>
      </c>
      <c r="F321" t="s">
        <v>982</v>
      </c>
      <c r="G321">
        <v>38</v>
      </c>
    </row>
    <row r="322" spans="1:7" ht="25.5">
      <c r="A322" s="23">
        <v>18</v>
      </c>
      <c r="B322" s="23" t="s">
        <v>970</v>
      </c>
      <c r="C322" s="50" t="s">
        <v>634</v>
      </c>
      <c r="D322" s="11">
        <v>100</v>
      </c>
      <c r="E322" s="18" t="s">
        <v>930</v>
      </c>
      <c r="F322" t="s">
        <v>1128</v>
      </c>
      <c r="G322">
        <v>26</v>
      </c>
    </row>
    <row r="323" spans="1:7" ht="25.5">
      <c r="A323" s="23">
        <v>19</v>
      </c>
      <c r="B323" s="23" t="s">
        <v>970</v>
      </c>
      <c r="C323" s="50" t="s">
        <v>635</v>
      </c>
      <c r="D323" s="11">
        <v>6.25</v>
      </c>
      <c r="E323" s="18" t="s">
        <v>848</v>
      </c>
      <c r="F323" t="s">
        <v>982</v>
      </c>
      <c r="G323">
        <v>38</v>
      </c>
    </row>
    <row r="324" spans="1:7" ht="12.75">
      <c r="A324" s="23">
        <v>1</v>
      </c>
      <c r="B324" s="23" t="s">
        <v>971</v>
      </c>
      <c r="C324" s="59" t="s">
        <v>735</v>
      </c>
      <c r="D324" s="11">
        <v>13.75</v>
      </c>
      <c r="E324" s="51" t="s">
        <v>849</v>
      </c>
      <c r="F324" s="51" t="s">
        <v>636</v>
      </c>
      <c r="G324">
        <v>10</v>
      </c>
    </row>
    <row r="325" spans="1:7" ht="12.75">
      <c r="A325" s="23">
        <v>2</v>
      </c>
      <c r="B325" s="23" t="s">
        <v>971</v>
      </c>
      <c r="C325" s="59" t="s">
        <v>637</v>
      </c>
      <c r="D325" s="11">
        <v>11.25</v>
      </c>
      <c r="E325" s="51" t="s">
        <v>850</v>
      </c>
      <c r="F325" s="51" t="s">
        <v>636</v>
      </c>
      <c r="G325">
        <v>10</v>
      </c>
    </row>
    <row r="326" spans="1:7" ht="25.5">
      <c r="A326" s="23">
        <v>3</v>
      </c>
      <c r="B326" s="23" t="s">
        <v>971</v>
      </c>
      <c r="C326" s="64" t="s">
        <v>1068</v>
      </c>
      <c r="D326" s="11">
        <v>1.625</v>
      </c>
      <c r="E326" s="51" t="s">
        <v>851</v>
      </c>
      <c r="F326" t="s">
        <v>636</v>
      </c>
      <c r="G326">
        <v>10</v>
      </c>
    </row>
    <row r="327" spans="1:7" ht="25.5">
      <c r="A327" s="23">
        <v>4</v>
      </c>
      <c r="B327" s="23" t="s">
        <v>971</v>
      </c>
      <c r="C327" s="64" t="s">
        <v>1069</v>
      </c>
      <c r="D327" s="11">
        <v>2</v>
      </c>
      <c r="E327" s="55" t="s">
        <v>852</v>
      </c>
      <c r="F327" t="s">
        <v>636</v>
      </c>
      <c r="G327">
        <v>10</v>
      </c>
    </row>
    <row r="328" spans="1:7" ht="12.75">
      <c r="A328" s="23">
        <v>5</v>
      </c>
      <c r="B328" s="23" t="s">
        <v>971</v>
      </c>
      <c r="C328" s="52" t="s">
        <v>638</v>
      </c>
      <c r="D328" s="11">
        <v>3.75</v>
      </c>
      <c r="E328" s="51" t="s">
        <v>853</v>
      </c>
      <c r="F328" t="s">
        <v>636</v>
      </c>
      <c r="G328">
        <v>10</v>
      </c>
    </row>
    <row r="329" spans="1:7" ht="25.5">
      <c r="A329" s="23">
        <v>6</v>
      </c>
      <c r="B329" s="23" t="s">
        <v>971</v>
      </c>
      <c r="C329" s="64" t="s">
        <v>1070</v>
      </c>
      <c r="D329" s="11">
        <v>2.5</v>
      </c>
      <c r="E329" s="55" t="s">
        <v>854</v>
      </c>
      <c r="F329" t="s">
        <v>636</v>
      </c>
      <c r="G329">
        <v>10</v>
      </c>
    </row>
    <row r="330" spans="1:7" ht="12.75">
      <c r="A330" s="23">
        <v>7</v>
      </c>
      <c r="B330" s="23" t="s">
        <v>971</v>
      </c>
      <c r="C330" s="52" t="s">
        <v>484</v>
      </c>
      <c r="D330" s="11">
        <v>1.25</v>
      </c>
      <c r="E330" s="55" t="s">
        <v>855</v>
      </c>
      <c r="F330" t="s">
        <v>636</v>
      </c>
      <c r="G330">
        <v>10</v>
      </c>
    </row>
    <row r="331" spans="1:7" ht="12.75">
      <c r="A331" s="23">
        <v>8</v>
      </c>
      <c r="B331" s="23" t="s">
        <v>971</v>
      </c>
      <c r="C331" s="52" t="s">
        <v>736</v>
      </c>
      <c r="D331" s="11">
        <v>1.25</v>
      </c>
      <c r="E331" s="18" t="s">
        <v>856</v>
      </c>
      <c r="F331" t="s">
        <v>636</v>
      </c>
      <c r="G331">
        <v>10</v>
      </c>
    </row>
    <row r="332" spans="1:7" ht="12.75">
      <c r="A332" s="23">
        <v>9</v>
      </c>
      <c r="B332" s="23" t="s">
        <v>971</v>
      </c>
      <c r="C332" s="28" t="s">
        <v>1149</v>
      </c>
      <c r="D332" s="11">
        <v>2.5</v>
      </c>
      <c r="E332" s="18" t="s">
        <v>857</v>
      </c>
      <c r="F332" t="s">
        <v>636</v>
      </c>
      <c r="G332">
        <v>10</v>
      </c>
    </row>
    <row r="333" spans="1:7" ht="25.5">
      <c r="A333" s="23">
        <v>10</v>
      </c>
      <c r="B333" s="23" t="s">
        <v>971</v>
      </c>
      <c r="C333" s="65" t="s">
        <v>737</v>
      </c>
      <c r="D333" s="11">
        <v>2.5</v>
      </c>
      <c r="E333" s="18" t="s">
        <v>858</v>
      </c>
      <c r="F333" t="s">
        <v>636</v>
      </c>
      <c r="G333">
        <v>10</v>
      </c>
    </row>
    <row r="334" spans="1:7" ht="12.75">
      <c r="A334" s="23">
        <v>11</v>
      </c>
      <c r="B334" s="23" t="s">
        <v>971</v>
      </c>
      <c r="C334" s="28" t="s">
        <v>738</v>
      </c>
      <c r="D334" s="11">
        <v>5</v>
      </c>
      <c r="E334" s="18" t="s">
        <v>859</v>
      </c>
      <c r="F334" t="s">
        <v>636</v>
      </c>
      <c r="G334">
        <v>10</v>
      </c>
    </row>
    <row r="335" spans="1:7" ht="12.75">
      <c r="A335" s="23">
        <v>12</v>
      </c>
      <c r="B335" s="23" t="s">
        <v>971</v>
      </c>
      <c r="C335" s="28" t="s">
        <v>739</v>
      </c>
      <c r="D335" s="11">
        <v>7.5</v>
      </c>
      <c r="E335" s="18" t="s">
        <v>860</v>
      </c>
      <c r="F335" t="s">
        <v>636</v>
      </c>
      <c r="G335">
        <v>10</v>
      </c>
    </row>
    <row r="336" spans="1:7" ht="25.5">
      <c r="A336" s="23">
        <v>13</v>
      </c>
      <c r="B336" s="23" t="s">
        <v>971</v>
      </c>
      <c r="C336" s="65" t="s">
        <v>1071</v>
      </c>
      <c r="D336" s="11">
        <v>16.25</v>
      </c>
      <c r="E336" s="18" t="s">
        <v>861</v>
      </c>
      <c r="F336" t="s">
        <v>636</v>
      </c>
      <c r="G336">
        <v>10</v>
      </c>
    </row>
    <row r="337" spans="1:7" ht="12.75">
      <c r="A337" s="23">
        <v>14</v>
      </c>
      <c r="B337" s="23" t="s">
        <v>971</v>
      </c>
      <c r="C337" s="28" t="s">
        <v>485</v>
      </c>
      <c r="D337" s="11">
        <v>1.75</v>
      </c>
      <c r="E337" s="18" t="s">
        <v>862</v>
      </c>
      <c r="F337" t="s">
        <v>636</v>
      </c>
      <c r="G337">
        <v>10</v>
      </c>
    </row>
    <row r="338" spans="1:7" ht="25.5">
      <c r="A338" s="23">
        <v>15</v>
      </c>
      <c r="B338" s="23" t="s">
        <v>971</v>
      </c>
      <c r="C338" s="65" t="s">
        <v>1072</v>
      </c>
      <c r="D338" s="11">
        <v>11.25</v>
      </c>
      <c r="E338" s="48" t="s">
        <v>863</v>
      </c>
      <c r="F338" t="s">
        <v>636</v>
      </c>
      <c r="G338">
        <v>10</v>
      </c>
    </row>
    <row r="339" spans="1:7" ht="25.5">
      <c r="A339" s="23">
        <v>16</v>
      </c>
      <c r="B339" s="23" t="s">
        <v>971</v>
      </c>
      <c r="C339" s="65" t="s">
        <v>1073</v>
      </c>
      <c r="D339" s="11">
        <v>13.75</v>
      </c>
      <c r="E339" s="48" t="s">
        <v>864</v>
      </c>
      <c r="F339" t="s">
        <v>636</v>
      </c>
      <c r="G339">
        <v>10</v>
      </c>
    </row>
    <row r="340" spans="1:7" ht="25.5">
      <c r="A340" s="23">
        <v>17</v>
      </c>
      <c r="B340" s="23" t="s">
        <v>971</v>
      </c>
      <c r="C340" s="18" t="s">
        <v>1074</v>
      </c>
      <c r="D340" s="11">
        <v>12.5</v>
      </c>
      <c r="E340" s="18" t="s">
        <v>865</v>
      </c>
      <c r="F340" t="s">
        <v>636</v>
      </c>
      <c r="G340">
        <v>10</v>
      </c>
    </row>
    <row r="341" spans="1:7" ht="25.5">
      <c r="A341" s="23">
        <v>18</v>
      </c>
      <c r="B341" s="23" t="s">
        <v>971</v>
      </c>
      <c r="C341" s="65" t="s">
        <v>796</v>
      </c>
      <c r="D341" s="11">
        <v>7.5</v>
      </c>
      <c r="E341" t="s">
        <v>866</v>
      </c>
      <c r="F341" t="s">
        <v>636</v>
      </c>
      <c r="G341">
        <v>10</v>
      </c>
    </row>
    <row r="342" spans="1:7" ht="25.5">
      <c r="A342" s="23">
        <v>19</v>
      </c>
      <c r="B342" s="23" t="s">
        <v>971</v>
      </c>
      <c r="C342" s="65" t="s">
        <v>740</v>
      </c>
      <c r="D342" s="11">
        <v>23.75</v>
      </c>
      <c r="E342" s="18" t="s">
        <v>867</v>
      </c>
      <c r="F342" t="s">
        <v>636</v>
      </c>
      <c r="G342">
        <v>10</v>
      </c>
    </row>
    <row r="343" spans="1:7" ht="25.5">
      <c r="A343" s="23">
        <v>20</v>
      </c>
      <c r="B343" s="23" t="s">
        <v>971</v>
      </c>
      <c r="C343" s="65" t="s">
        <v>741</v>
      </c>
      <c r="D343" s="11">
        <v>11.25</v>
      </c>
      <c r="E343" s="18" t="s">
        <v>868</v>
      </c>
      <c r="F343" t="s">
        <v>636</v>
      </c>
      <c r="G343">
        <v>10</v>
      </c>
    </row>
    <row r="344" spans="1:7" ht="25.5">
      <c r="A344" s="23">
        <v>21</v>
      </c>
      <c r="B344" s="23" t="s">
        <v>971</v>
      </c>
      <c r="C344" s="65" t="s">
        <v>742</v>
      </c>
      <c r="D344" s="11">
        <v>5</v>
      </c>
      <c r="E344" s="18" t="s">
        <v>869</v>
      </c>
      <c r="F344" t="s">
        <v>636</v>
      </c>
      <c r="G344">
        <v>10</v>
      </c>
    </row>
    <row r="345" spans="1:7" ht="12.75">
      <c r="A345" s="23">
        <v>22</v>
      </c>
      <c r="B345" s="23" t="s">
        <v>971</v>
      </c>
      <c r="C345" s="65" t="s">
        <v>486</v>
      </c>
      <c r="D345" s="11">
        <v>10</v>
      </c>
      <c r="E345" s="18" t="s">
        <v>870</v>
      </c>
      <c r="F345" t="s">
        <v>636</v>
      </c>
      <c r="G345">
        <v>10</v>
      </c>
    </row>
    <row r="346" spans="1:7" ht="12.75">
      <c r="A346" s="17">
        <v>1</v>
      </c>
      <c r="B346" s="17" t="s">
        <v>972</v>
      </c>
      <c r="C346" s="49" t="s">
        <v>743</v>
      </c>
      <c r="D346" s="11">
        <v>2.875</v>
      </c>
      <c r="E346" t="s">
        <v>871</v>
      </c>
      <c r="F346" t="s">
        <v>487</v>
      </c>
      <c r="G346">
        <v>29</v>
      </c>
    </row>
    <row r="347" spans="1:7" ht="25.5">
      <c r="A347" s="17">
        <v>2</v>
      </c>
      <c r="B347" s="17" t="s">
        <v>972</v>
      </c>
      <c r="C347" s="49" t="s">
        <v>488</v>
      </c>
      <c r="D347" s="11">
        <v>8.75</v>
      </c>
      <c r="E347" t="s">
        <v>872</v>
      </c>
      <c r="F347" t="s">
        <v>487</v>
      </c>
      <c r="G347">
        <v>29</v>
      </c>
    </row>
    <row r="348" spans="1:7" ht="25.5">
      <c r="A348" s="17">
        <v>3</v>
      </c>
      <c r="B348" s="17" t="s">
        <v>972</v>
      </c>
      <c r="C348" s="49" t="s">
        <v>744</v>
      </c>
      <c r="D348" s="11">
        <v>1.25</v>
      </c>
      <c r="E348" t="s">
        <v>873</v>
      </c>
      <c r="F348" t="s">
        <v>487</v>
      </c>
      <c r="G348">
        <v>29</v>
      </c>
    </row>
    <row r="349" spans="1:4" ht="12.75">
      <c r="A349" s="75" t="s">
        <v>834</v>
      </c>
      <c r="B349" s="7"/>
      <c r="D349" s="76">
        <f>SUM(D305:D348)</f>
        <v>1009.8</v>
      </c>
    </row>
    <row r="350" spans="1:4" ht="12.75">
      <c r="A350" s="75"/>
      <c r="B350" s="7"/>
      <c r="D350" s="76"/>
    </row>
    <row r="351" spans="1:7" ht="25.5">
      <c r="A351" s="31">
        <v>1</v>
      </c>
      <c r="B351" s="15" t="s">
        <v>498</v>
      </c>
      <c r="C351" s="32" t="s">
        <v>499</v>
      </c>
      <c r="D351" s="20">
        <v>300</v>
      </c>
      <c r="E351" s="15" t="s">
        <v>627</v>
      </c>
      <c r="F351" s="7" t="s">
        <v>1128</v>
      </c>
      <c r="G351">
        <v>26</v>
      </c>
    </row>
    <row r="352" spans="1:7" ht="38.25">
      <c r="A352" s="33">
        <v>2</v>
      </c>
      <c r="B352" s="13" t="s">
        <v>498</v>
      </c>
      <c r="C352" s="29" t="s">
        <v>1122</v>
      </c>
      <c r="D352" s="30">
        <v>148.5</v>
      </c>
      <c r="E352" s="35" t="s">
        <v>1123</v>
      </c>
      <c r="F352" s="7" t="s">
        <v>1124</v>
      </c>
      <c r="G352">
        <v>7</v>
      </c>
    </row>
    <row r="353" spans="1:7" ht="84">
      <c r="A353" s="31">
        <v>3</v>
      </c>
      <c r="B353" s="13" t="s">
        <v>498</v>
      </c>
      <c r="C353" s="29" t="s">
        <v>1125</v>
      </c>
      <c r="D353" s="36">
        <v>326.3</v>
      </c>
      <c r="E353" s="35" t="s">
        <v>360</v>
      </c>
      <c r="F353" s="58" t="s">
        <v>88</v>
      </c>
      <c r="G353">
        <v>99</v>
      </c>
    </row>
    <row r="354" spans="1:7" ht="96">
      <c r="A354" s="33">
        <v>4</v>
      </c>
      <c r="B354" s="27" t="s">
        <v>498</v>
      </c>
      <c r="C354" s="37" t="s">
        <v>89</v>
      </c>
      <c r="D354" s="38">
        <v>100</v>
      </c>
      <c r="E354" s="15" t="s">
        <v>797</v>
      </c>
      <c r="F354" s="58" t="s">
        <v>90</v>
      </c>
      <c r="G354">
        <v>99</v>
      </c>
    </row>
    <row r="355" spans="1:7" ht="25.5">
      <c r="A355" s="31">
        <v>5</v>
      </c>
      <c r="B355" s="39" t="s">
        <v>498</v>
      </c>
      <c r="C355" s="32" t="s">
        <v>91</v>
      </c>
      <c r="D355" s="20">
        <v>330</v>
      </c>
      <c r="E355" s="15" t="s">
        <v>627</v>
      </c>
      <c r="F355" s="16" t="s">
        <v>92</v>
      </c>
      <c r="G355">
        <v>35</v>
      </c>
    </row>
    <row r="356" spans="1:7" ht="63.75">
      <c r="A356" s="33">
        <v>6</v>
      </c>
      <c r="B356" s="13" t="s">
        <v>498</v>
      </c>
      <c r="C356" s="29" t="s">
        <v>783</v>
      </c>
      <c r="D356" s="30">
        <v>70.7</v>
      </c>
      <c r="E356" s="35" t="s">
        <v>784</v>
      </c>
      <c r="F356" s="10" t="s">
        <v>785</v>
      </c>
      <c r="G356">
        <v>99</v>
      </c>
    </row>
    <row r="357" spans="1:7" ht="25.5">
      <c r="A357" s="31">
        <v>7</v>
      </c>
      <c r="B357" s="27" t="s">
        <v>498</v>
      </c>
      <c r="C357" s="37" t="s">
        <v>786</v>
      </c>
      <c r="D357" s="38">
        <v>20</v>
      </c>
      <c r="E357" s="15" t="s">
        <v>787</v>
      </c>
      <c r="F357" s="15" t="s">
        <v>92</v>
      </c>
      <c r="G357">
        <v>35</v>
      </c>
    </row>
    <row r="358" spans="1:7" ht="25.5">
      <c r="A358" s="33">
        <v>8</v>
      </c>
      <c r="B358" s="27" t="s">
        <v>498</v>
      </c>
      <c r="C358" s="37" t="s">
        <v>788</v>
      </c>
      <c r="D358" s="40">
        <v>30</v>
      </c>
      <c r="E358" s="15" t="s">
        <v>789</v>
      </c>
      <c r="F358" s="15" t="s">
        <v>683</v>
      </c>
      <c r="G358">
        <v>35</v>
      </c>
    </row>
    <row r="359" spans="1:7" ht="25.5">
      <c r="A359" s="31">
        <v>9</v>
      </c>
      <c r="B359" s="15" t="s">
        <v>498</v>
      </c>
      <c r="C359" s="15" t="s">
        <v>790</v>
      </c>
      <c r="D359" s="20">
        <v>92</v>
      </c>
      <c r="E359" s="15" t="s">
        <v>910</v>
      </c>
      <c r="F359" s="22" t="s">
        <v>535</v>
      </c>
      <c r="G359">
        <v>26</v>
      </c>
    </row>
    <row r="360" spans="1:7" ht="38.25">
      <c r="A360" s="33">
        <v>10</v>
      </c>
      <c r="B360" s="27" t="s">
        <v>498</v>
      </c>
      <c r="C360" s="37" t="s">
        <v>911</v>
      </c>
      <c r="D360" s="38">
        <v>160</v>
      </c>
      <c r="E360" s="15" t="s">
        <v>912</v>
      </c>
      <c r="F360" s="15" t="s">
        <v>913</v>
      </c>
      <c r="G360">
        <v>99</v>
      </c>
    </row>
    <row r="361" spans="1:7" ht="25.5">
      <c r="A361" s="31">
        <v>11</v>
      </c>
      <c r="B361" s="15" t="s">
        <v>498</v>
      </c>
      <c r="C361" s="15" t="s">
        <v>179</v>
      </c>
      <c r="D361" s="20">
        <v>19</v>
      </c>
      <c r="E361" s="15" t="s">
        <v>536</v>
      </c>
      <c r="F361" s="7" t="s">
        <v>535</v>
      </c>
      <c r="G361">
        <v>26</v>
      </c>
    </row>
    <row r="362" spans="1:7" ht="25.5">
      <c r="A362" s="33">
        <v>12</v>
      </c>
      <c r="B362" s="14" t="s">
        <v>498</v>
      </c>
      <c r="C362" s="60" t="s">
        <v>537</v>
      </c>
      <c r="D362" s="61">
        <v>10</v>
      </c>
      <c r="E362" s="10" t="s">
        <v>361</v>
      </c>
      <c r="F362" s="7" t="s">
        <v>575</v>
      </c>
      <c r="G362">
        <v>35</v>
      </c>
    </row>
    <row r="363" spans="1:7" ht="25.5">
      <c r="A363" s="31">
        <v>13</v>
      </c>
      <c r="B363" s="10" t="s">
        <v>498</v>
      </c>
      <c r="C363" s="10" t="s">
        <v>538</v>
      </c>
      <c r="D363" s="62">
        <v>51</v>
      </c>
      <c r="E363" s="10" t="s">
        <v>539</v>
      </c>
      <c r="F363" s="42" t="s">
        <v>535</v>
      </c>
      <c r="G363">
        <v>26</v>
      </c>
    </row>
    <row r="364" spans="1:7" ht="25.5">
      <c r="A364" s="33">
        <v>14</v>
      </c>
      <c r="B364" s="15" t="s">
        <v>498</v>
      </c>
      <c r="C364" s="15" t="s">
        <v>540</v>
      </c>
      <c r="D364" s="20">
        <v>25</v>
      </c>
      <c r="E364" s="15" t="s">
        <v>362</v>
      </c>
      <c r="F364" s="34" t="s">
        <v>535</v>
      </c>
      <c r="G364">
        <v>26</v>
      </c>
    </row>
    <row r="365" spans="1:7" ht="25.5">
      <c r="A365" s="31">
        <v>15</v>
      </c>
      <c r="B365" s="27" t="s">
        <v>498</v>
      </c>
      <c r="C365" s="37" t="s">
        <v>541</v>
      </c>
      <c r="D365" s="38">
        <v>45</v>
      </c>
      <c r="E365" s="15" t="s">
        <v>542</v>
      </c>
      <c r="F365" s="32" t="s">
        <v>575</v>
      </c>
      <c r="G365">
        <v>35</v>
      </c>
    </row>
    <row r="366" spans="1:7" ht="25.5">
      <c r="A366" s="33">
        <v>16</v>
      </c>
      <c r="B366" s="27" t="s">
        <v>498</v>
      </c>
      <c r="C366" s="37" t="s">
        <v>510</v>
      </c>
      <c r="D366" s="38">
        <v>40</v>
      </c>
      <c r="E366" s="15" t="s">
        <v>333</v>
      </c>
      <c r="F366" s="29" t="s">
        <v>945</v>
      </c>
      <c r="G366">
        <v>29</v>
      </c>
    </row>
    <row r="367" spans="1:7" ht="25.5">
      <c r="A367" s="31">
        <v>17</v>
      </c>
      <c r="B367" s="27" t="s">
        <v>498</v>
      </c>
      <c r="C367" s="37" t="s">
        <v>334</v>
      </c>
      <c r="D367" s="38">
        <v>5</v>
      </c>
      <c r="E367" s="15" t="s">
        <v>335</v>
      </c>
      <c r="F367" s="29" t="s">
        <v>530</v>
      </c>
      <c r="G367">
        <v>10</v>
      </c>
    </row>
    <row r="368" spans="1:7" ht="25.5">
      <c r="A368" s="33">
        <v>18</v>
      </c>
      <c r="B368" s="27" t="s">
        <v>498</v>
      </c>
      <c r="C368" s="37" t="s">
        <v>336</v>
      </c>
      <c r="D368" s="40">
        <v>5</v>
      </c>
      <c r="E368" s="15" t="s">
        <v>337</v>
      </c>
      <c r="F368" s="32" t="s">
        <v>575</v>
      </c>
      <c r="G368">
        <v>35</v>
      </c>
    </row>
    <row r="369" spans="1:7" ht="25.5">
      <c r="A369" s="31">
        <v>19</v>
      </c>
      <c r="B369" s="14" t="s">
        <v>498</v>
      </c>
      <c r="C369" s="60" t="s">
        <v>338</v>
      </c>
      <c r="D369" s="63">
        <v>15</v>
      </c>
      <c r="E369" s="10" t="s">
        <v>339</v>
      </c>
      <c r="F369" s="7" t="s">
        <v>340</v>
      </c>
      <c r="G369">
        <v>9</v>
      </c>
    </row>
    <row r="370" spans="1:7" ht="25.5">
      <c r="A370" s="33">
        <v>20</v>
      </c>
      <c r="B370" s="27" t="s">
        <v>498</v>
      </c>
      <c r="C370" s="37" t="s">
        <v>341</v>
      </c>
      <c r="D370" s="38">
        <v>7</v>
      </c>
      <c r="E370" s="15" t="s">
        <v>549</v>
      </c>
      <c r="F370" s="29" t="s">
        <v>979</v>
      </c>
      <c r="G370">
        <v>9</v>
      </c>
    </row>
    <row r="371" spans="1:7" ht="25.5">
      <c r="A371" s="31">
        <v>21</v>
      </c>
      <c r="B371" s="27" t="s">
        <v>498</v>
      </c>
      <c r="C371" s="37" t="s">
        <v>550</v>
      </c>
      <c r="D371" s="38">
        <v>4</v>
      </c>
      <c r="E371" s="15" t="s">
        <v>551</v>
      </c>
      <c r="F371" s="29" t="s">
        <v>979</v>
      </c>
      <c r="G371">
        <v>9</v>
      </c>
    </row>
    <row r="372" spans="1:7" ht="25.5">
      <c r="A372" s="33">
        <v>22</v>
      </c>
      <c r="B372" s="27" t="s">
        <v>498</v>
      </c>
      <c r="C372" s="37" t="s">
        <v>552</v>
      </c>
      <c r="D372" s="38">
        <v>4</v>
      </c>
      <c r="E372" s="15" t="s">
        <v>553</v>
      </c>
      <c r="F372" s="34" t="s">
        <v>530</v>
      </c>
      <c r="G372">
        <v>10</v>
      </c>
    </row>
    <row r="373" spans="1:7" ht="25.5">
      <c r="A373" s="31">
        <v>23</v>
      </c>
      <c r="B373" s="27" t="s">
        <v>498</v>
      </c>
      <c r="C373" s="37" t="s">
        <v>554</v>
      </c>
      <c r="D373" s="38">
        <v>10</v>
      </c>
      <c r="E373" s="15" t="s">
        <v>555</v>
      </c>
      <c r="F373" s="29" t="s">
        <v>979</v>
      </c>
      <c r="G373">
        <v>9</v>
      </c>
    </row>
    <row r="374" spans="1:7" ht="25.5">
      <c r="A374" s="33">
        <v>24</v>
      </c>
      <c r="B374" s="27" t="s">
        <v>498</v>
      </c>
      <c r="C374" s="37" t="s">
        <v>556</v>
      </c>
      <c r="D374" s="38">
        <v>3</v>
      </c>
      <c r="E374" s="15" t="s">
        <v>557</v>
      </c>
      <c r="F374" s="34" t="s">
        <v>530</v>
      </c>
      <c r="G374">
        <v>10</v>
      </c>
    </row>
    <row r="375" spans="1:7" ht="25.5">
      <c r="A375" s="31">
        <v>25</v>
      </c>
      <c r="B375" s="27" t="s">
        <v>498</v>
      </c>
      <c r="C375" s="37" t="s">
        <v>280</v>
      </c>
      <c r="D375" s="38">
        <v>8</v>
      </c>
      <c r="E375" s="15" t="s">
        <v>281</v>
      </c>
      <c r="F375" s="29" t="s">
        <v>979</v>
      </c>
      <c r="G375">
        <v>9</v>
      </c>
    </row>
    <row r="376" spans="1:7" ht="25.5">
      <c r="A376" s="33">
        <v>26</v>
      </c>
      <c r="B376" s="27" t="s">
        <v>498</v>
      </c>
      <c r="C376" s="37" t="s">
        <v>282</v>
      </c>
      <c r="D376" s="38">
        <v>110</v>
      </c>
      <c r="E376" s="15" t="s">
        <v>283</v>
      </c>
      <c r="F376" s="34" t="s">
        <v>945</v>
      </c>
      <c r="G376">
        <v>29</v>
      </c>
    </row>
    <row r="377" spans="1:7" ht="25.5">
      <c r="A377" s="31">
        <v>27</v>
      </c>
      <c r="B377" s="15" t="s">
        <v>498</v>
      </c>
      <c r="C377" s="32" t="s">
        <v>284</v>
      </c>
      <c r="D377" s="20">
        <v>18</v>
      </c>
      <c r="E377" s="15" t="s">
        <v>285</v>
      </c>
      <c r="F377" s="34" t="s">
        <v>286</v>
      </c>
      <c r="G377">
        <v>39</v>
      </c>
    </row>
    <row r="378" spans="1:7" ht="25.5">
      <c r="A378" s="33">
        <v>28</v>
      </c>
      <c r="B378" s="15" t="s">
        <v>498</v>
      </c>
      <c r="C378" s="32" t="s">
        <v>287</v>
      </c>
      <c r="D378" s="20">
        <v>10</v>
      </c>
      <c r="E378" s="15" t="s">
        <v>1058</v>
      </c>
      <c r="F378" s="34" t="s">
        <v>1059</v>
      </c>
      <c r="G378" t="s">
        <v>668</v>
      </c>
    </row>
    <row r="379" spans="1:6" ht="25.5">
      <c r="A379" s="31">
        <v>29</v>
      </c>
      <c r="B379" s="15" t="s">
        <v>498</v>
      </c>
      <c r="C379" s="32" t="s">
        <v>548</v>
      </c>
      <c r="D379" s="24">
        <v>2000</v>
      </c>
      <c r="E379" s="15" t="s">
        <v>874</v>
      </c>
      <c r="F379" s="34" t="s">
        <v>1063</v>
      </c>
    </row>
    <row r="380" spans="1:5" ht="12.75">
      <c r="A380" s="75" t="s">
        <v>834</v>
      </c>
      <c r="B380" s="7"/>
      <c r="D380" s="76">
        <f>SUM(D351:D379)</f>
        <v>3966.5</v>
      </c>
      <c r="E380" s="29"/>
    </row>
    <row r="381" spans="1:5" ht="12.75">
      <c r="A381" s="75"/>
      <c r="B381" s="7"/>
      <c r="D381" s="76"/>
      <c r="E381" s="29"/>
    </row>
    <row r="382" spans="1:7" ht="12.75">
      <c r="A382" s="6">
        <v>1</v>
      </c>
      <c r="B382" s="14" t="s">
        <v>791</v>
      </c>
      <c r="C382" s="10" t="s">
        <v>511</v>
      </c>
      <c r="D382" s="24">
        <v>220</v>
      </c>
      <c r="E382" s="10" t="s">
        <v>323</v>
      </c>
      <c r="F382" s="15" t="s">
        <v>792</v>
      </c>
      <c r="G382" s="7">
        <v>9</v>
      </c>
    </row>
    <row r="383" spans="1:7" ht="25.5">
      <c r="A383" s="6">
        <v>2</v>
      </c>
      <c r="B383" s="14" t="s">
        <v>791</v>
      </c>
      <c r="C383" s="10" t="s">
        <v>324</v>
      </c>
      <c r="D383" s="24">
        <v>1019</v>
      </c>
      <c r="E383" s="10" t="s">
        <v>325</v>
      </c>
      <c r="F383" s="15" t="s">
        <v>792</v>
      </c>
      <c r="G383" s="7">
        <v>9</v>
      </c>
    </row>
    <row r="384" spans="1:7" ht="12.75">
      <c r="A384" s="6">
        <v>3</v>
      </c>
      <c r="B384" s="14" t="s">
        <v>791</v>
      </c>
      <c r="C384" s="10" t="s">
        <v>326</v>
      </c>
      <c r="D384" s="24">
        <v>369.2</v>
      </c>
      <c r="E384" s="10" t="s">
        <v>327</v>
      </c>
      <c r="F384" s="22" t="s">
        <v>1063</v>
      </c>
      <c r="G384" s="7">
        <v>99</v>
      </c>
    </row>
    <row r="385" spans="1:7" ht="12.75">
      <c r="A385" s="6">
        <v>4</v>
      </c>
      <c r="B385" s="14" t="s">
        <v>791</v>
      </c>
      <c r="C385" s="10" t="s">
        <v>793</v>
      </c>
      <c r="D385" s="24">
        <v>100</v>
      </c>
      <c r="E385" s="10" t="s">
        <v>794</v>
      </c>
      <c r="F385" s="22" t="s">
        <v>945</v>
      </c>
      <c r="G385" s="7">
        <v>29</v>
      </c>
    </row>
    <row r="386" spans="1:7" ht="25.5">
      <c r="A386" s="6">
        <v>5</v>
      </c>
      <c r="B386" s="14" t="s">
        <v>791</v>
      </c>
      <c r="C386" s="10" t="s">
        <v>923</v>
      </c>
      <c r="D386" s="24">
        <v>6</v>
      </c>
      <c r="E386" s="10" t="s">
        <v>990</v>
      </c>
      <c r="F386" s="22" t="s">
        <v>792</v>
      </c>
      <c r="G386" s="7">
        <v>9</v>
      </c>
    </row>
    <row r="387" spans="1:7" ht="25.5">
      <c r="A387" s="6">
        <v>6</v>
      </c>
      <c r="B387" s="14" t="s">
        <v>791</v>
      </c>
      <c r="C387" s="10" t="s">
        <v>991</v>
      </c>
      <c r="D387" s="24">
        <v>44</v>
      </c>
      <c r="E387" s="10" t="s">
        <v>992</v>
      </c>
      <c r="F387" s="22" t="s">
        <v>993</v>
      </c>
      <c r="G387" s="7">
        <v>40</v>
      </c>
    </row>
    <row r="388" spans="1:7" ht="12.75">
      <c r="A388" s="6">
        <v>7</v>
      </c>
      <c r="B388" s="14" t="s">
        <v>791</v>
      </c>
      <c r="C388" s="10" t="s">
        <v>994</v>
      </c>
      <c r="D388" s="24">
        <v>5.5</v>
      </c>
      <c r="E388" s="10" t="s">
        <v>995</v>
      </c>
      <c r="F388" s="22" t="s">
        <v>596</v>
      </c>
      <c r="G388" s="7">
        <v>36</v>
      </c>
    </row>
    <row r="389" spans="1:7" ht="12.75">
      <c r="A389" s="6">
        <v>8</v>
      </c>
      <c r="B389" s="14" t="s">
        <v>791</v>
      </c>
      <c r="C389" s="10" t="s">
        <v>996</v>
      </c>
      <c r="D389" s="24">
        <v>5.5</v>
      </c>
      <c r="E389" s="10" t="s">
        <v>995</v>
      </c>
      <c r="F389" s="22" t="s">
        <v>596</v>
      </c>
      <c r="G389" s="7">
        <v>36</v>
      </c>
    </row>
    <row r="390" spans="1:7" ht="25.5">
      <c r="A390" s="6">
        <v>9</v>
      </c>
      <c r="B390" s="14" t="s">
        <v>791</v>
      </c>
      <c r="C390" s="10" t="s">
        <v>997</v>
      </c>
      <c r="D390" s="24">
        <v>11</v>
      </c>
      <c r="E390" s="10" t="s">
        <v>995</v>
      </c>
      <c r="F390" s="22" t="s">
        <v>26</v>
      </c>
      <c r="G390" s="7">
        <v>39</v>
      </c>
    </row>
    <row r="391" spans="1:7" ht="12.75">
      <c r="A391" s="6">
        <v>10</v>
      </c>
      <c r="B391" s="14" t="s">
        <v>791</v>
      </c>
      <c r="C391" s="10" t="s">
        <v>998</v>
      </c>
      <c r="D391" s="24">
        <v>5</v>
      </c>
      <c r="E391" s="10" t="s">
        <v>995</v>
      </c>
      <c r="F391" s="22" t="s">
        <v>594</v>
      </c>
      <c r="G391" s="7">
        <v>36</v>
      </c>
    </row>
    <row r="392" spans="1:7" ht="25.5">
      <c r="A392" s="6">
        <v>11</v>
      </c>
      <c r="B392" s="14" t="s">
        <v>791</v>
      </c>
      <c r="C392" s="10" t="s">
        <v>999</v>
      </c>
      <c r="D392" s="24">
        <v>225</v>
      </c>
      <c r="E392" s="10" t="s">
        <v>1000</v>
      </c>
      <c r="F392" s="22" t="s">
        <v>396</v>
      </c>
      <c r="G392">
        <v>39</v>
      </c>
    </row>
    <row r="393" spans="1:7" ht="12.75">
      <c r="A393" s="6">
        <v>12</v>
      </c>
      <c r="B393" s="14" t="s">
        <v>791</v>
      </c>
      <c r="C393" s="10" t="s">
        <v>1001</v>
      </c>
      <c r="D393" s="24">
        <v>15</v>
      </c>
      <c r="E393" s="10" t="s">
        <v>1002</v>
      </c>
      <c r="F393" s="22" t="s">
        <v>185</v>
      </c>
      <c r="G393">
        <v>35</v>
      </c>
    </row>
    <row r="394" spans="1:7" ht="25.5">
      <c r="A394" s="6">
        <v>13</v>
      </c>
      <c r="B394" s="14" t="s">
        <v>791</v>
      </c>
      <c r="C394" s="10" t="s">
        <v>111</v>
      </c>
      <c r="D394" s="24">
        <v>20</v>
      </c>
      <c r="E394" s="10" t="s">
        <v>112</v>
      </c>
      <c r="F394" s="22" t="s">
        <v>945</v>
      </c>
      <c r="G394">
        <v>29</v>
      </c>
    </row>
    <row r="395" spans="1:7" ht="12.75">
      <c r="A395" s="6">
        <v>14</v>
      </c>
      <c r="B395" s="14" t="s">
        <v>791</v>
      </c>
      <c r="C395" s="10" t="s">
        <v>113</v>
      </c>
      <c r="D395" s="24">
        <v>27.5</v>
      </c>
      <c r="E395" s="10" t="s">
        <v>114</v>
      </c>
      <c r="F395" s="22" t="s">
        <v>947</v>
      </c>
      <c r="G395">
        <v>10</v>
      </c>
    </row>
    <row r="396" spans="1:7" ht="25.5">
      <c r="A396" s="6">
        <v>15</v>
      </c>
      <c r="B396" s="14" t="s">
        <v>791</v>
      </c>
      <c r="C396" s="10" t="s">
        <v>115</v>
      </c>
      <c r="D396" s="24">
        <v>30</v>
      </c>
      <c r="E396" s="10" t="s">
        <v>621</v>
      </c>
      <c r="F396" s="22" t="s">
        <v>945</v>
      </c>
      <c r="G396">
        <v>29</v>
      </c>
    </row>
    <row r="397" spans="1:7" ht="12.75">
      <c r="A397" s="6">
        <v>16</v>
      </c>
      <c r="B397" s="14" t="s">
        <v>791</v>
      </c>
      <c r="C397" s="10" t="s">
        <v>1017</v>
      </c>
      <c r="D397" s="24">
        <v>20</v>
      </c>
      <c r="E397" s="10" t="s">
        <v>363</v>
      </c>
      <c r="F397" s="22" t="s">
        <v>1063</v>
      </c>
      <c r="G397">
        <v>99</v>
      </c>
    </row>
    <row r="398" spans="1:7" ht="25.5">
      <c r="A398" s="6">
        <v>17</v>
      </c>
      <c r="B398" s="14" t="s">
        <v>791</v>
      </c>
      <c r="C398" s="10" t="s">
        <v>116</v>
      </c>
      <c r="D398" s="24">
        <v>19.6</v>
      </c>
      <c r="E398" s="10" t="s">
        <v>1035</v>
      </c>
      <c r="F398" s="22" t="s">
        <v>792</v>
      </c>
      <c r="G398">
        <v>9</v>
      </c>
    </row>
    <row r="399" spans="1:7" ht="12.75">
      <c r="A399" s="6">
        <v>18</v>
      </c>
      <c r="B399" s="14" t="s">
        <v>791</v>
      </c>
      <c r="C399" s="10" t="s">
        <v>1036</v>
      </c>
      <c r="D399" s="24">
        <v>5</v>
      </c>
      <c r="E399" s="10" t="s">
        <v>117</v>
      </c>
      <c r="F399" s="22" t="s">
        <v>118</v>
      </c>
      <c r="G399">
        <v>5</v>
      </c>
    </row>
    <row r="400" spans="1:6" ht="12.75">
      <c r="A400" s="75" t="s">
        <v>834</v>
      </c>
      <c r="B400" s="7"/>
      <c r="D400" s="76">
        <f>SUM(D382:D399)</f>
        <v>2147.2999999999997</v>
      </c>
      <c r="E400" s="10"/>
      <c r="F400" s="22"/>
    </row>
    <row r="401" spans="1:6" ht="12.75">
      <c r="A401" s="75"/>
      <c r="B401" s="7"/>
      <c r="D401" s="76"/>
      <c r="E401" s="10"/>
      <c r="F401" s="22"/>
    </row>
    <row r="402" spans="1:7" ht="51">
      <c r="A402" s="9">
        <v>1</v>
      </c>
      <c r="B402" s="14" t="s">
        <v>780</v>
      </c>
      <c r="C402" s="10" t="s">
        <v>974</v>
      </c>
      <c r="D402" s="11">
        <v>120</v>
      </c>
      <c r="E402" s="10" t="s">
        <v>975</v>
      </c>
      <c r="F402" s="10" t="s">
        <v>976</v>
      </c>
      <c r="G402" s="7">
        <v>2</v>
      </c>
    </row>
    <row r="403" spans="1:7" ht="12.75">
      <c r="A403" s="9">
        <v>2</v>
      </c>
      <c r="B403" s="14" t="s">
        <v>719</v>
      </c>
      <c r="C403" s="10" t="s">
        <v>384</v>
      </c>
      <c r="D403" s="11">
        <v>145</v>
      </c>
      <c r="E403" s="10" t="s">
        <v>1166</v>
      </c>
      <c r="F403" s="10" t="s">
        <v>947</v>
      </c>
      <c r="G403" s="7">
        <v>10</v>
      </c>
    </row>
    <row r="404" spans="1:7" ht="12.75">
      <c r="A404" s="9">
        <v>3</v>
      </c>
      <c r="B404" s="60" t="s">
        <v>948</v>
      </c>
      <c r="C404" s="16" t="s">
        <v>43</v>
      </c>
      <c r="D404" s="72">
        <v>443</v>
      </c>
      <c r="E404" s="16" t="s">
        <v>44</v>
      </c>
      <c r="F404" s="16" t="s">
        <v>945</v>
      </c>
      <c r="G404" s="7">
        <v>29</v>
      </c>
    </row>
    <row r="405" spans="1:7" ht="25.5">
      <c r="A405" s="9">
        <v>4</v>
      </c>
      <c r="B405" s="14" t="s">
        <v>973</v>
      </c>
      <c r="C405" s="10" t="s">
        <v>980</v>
      </c>
      <c r="D405" s="11">
        <v>520</v>
      </c>
      <c r="E405" s="10" t="s">
        <v>981</v>
      </c>
      <c r="F405" s="10" t="s">
        <v>121</v>
      </c>
      <c r="G405" s="7">
        <v>3</v>
      </c>
    </row>
    <row r="406" spans="1:7" ht="25.5">
      <c r="A406" s="9">
        <v>5</v>
      </c>
      <c r="B406" s="14" t="s">
        <v>948</v>
      </c>
      <c r="C406" s="10" t="s">
        <v>174</v>
      </c>
      <c r="D406" s="11">
        <v>600</v>
      </c>
      <c r="E406" s="10" t="s">
        <v>622</v>
      </c>
      <c r="F406" s="10" t="s">
        <v>982</v>
      </c>
      <c r="G406" s="7">
        <v>38</v>
      </c>
    </row>
    <row r="407" spans="1:7" ht="12.75">
      <c r="A407" s="9">
        <v>6</v>
      </c>
      <c r="B407" s="14" t="s">
        <v>973</v>
      </c>
      <c r="C407" s="10" t="s">
        <v>983</v>
      </c>
      <c r="D407" s="11">
        <v>80</v>
      </c>
      <c r="E407" s="10" t="s">
        <v>835</v>
      </c>
      <c r="F407" s="10" t="s">
        <v>836</v>
      </c>
      <c r="G407" s="7">
        <v>1</v>
      </c>
    </row>
    <row r="408" spans="1:7" ht="38.25">
      <c r="A408" s="9">
        <v>7</v>
      </c>
      <c r="B408" s="14" t="s">
        <v>719</v>
      </c>
      <c r="C408" s="10" t="s">
        <v>509</v>
      </c>
      <c r="D408" s="11">
        <v>3000</v>
      </c>
      <c r="E408" s="10" t="s">
        <v>875</v>
      </c>
      <c r="F408" s="10" t="s">
        <v>947</v>
      </c>
      <c r="G408" s="7">
        <v>10</v>
      </c>
    </row>
    <row r="409" spans="1:7" ht="25.5">
      <c r="A409" s="9">
        <v>8</v>
      </c>
      <c r="B409" s="14" t="s">
        <v>719</v>
      </c>
      <c r="C409" s="10" t="s">
        <v>837</v>
      </c>
      <c r="D409" s="11">
        <v>397.6</v>
      </c>
      <c r="E409" s="10" t="s">
        <v>623</v>
      </c>
      <c r="F409" s="10" t="s">
        <v>838</v>
      </c>
      <c r="G409" s="7">
        <v>6</v>
      </c>
    </row>
    <row r="410" spans="1:7" ht="25.5">
      <c r="A410" s="9">
        <v>9</v>
      </c>
      <c r="B410" s="14" t="s">
        <v>973</v>
      </c>
      <c r="C410" s="10" t="s">
        <v>122</v>
      </c>
      <c r="D410" s="11">
        <v>45</v>
      </c>
      <c r="E410" s="10" t="s">
        <v>879</v>
      </c>
      <c r="F410" s="10" t="s">
        <v>836</v>
      </c>
      <c r="G410" s="7">
        <v>1</v>
      </c>
    </row>
    <row r="411" spans="1:7" ht="12.75">
      <c r="A411" s="9">
        <v>10</v>
      </c>
      <c r="B411" s="14" t="s">
        <v>948</v>
      </c>
      <c r="C411" s="10" t="s">
        <v>880</v>
      </c>
      <c r="D411" s="11">
        <v>250</v>
      </c>
      <c r="E411" s="10" t="s">
        <v>881</v>
      </c>
      <c r="F411" s="10" t="s">
        <v>882</v>
      </c>
      <c r="G411" s="7">
        <v>35</v>
      </c>
    </row>
    <row r="412" spans="1:7" ht="38.25">
      <c r="A412" s="9">
        <v>11</v>
      </c>
      <c r="B412" s="14" t="s">
        <v>973</v>
      </c>
      <c r="C412" s="10" t="s">
        <v>941</v>
      </c>
      <c r="D412" s="11">
        <v>40</v>
      </c>
      <c r="E412" s="10" t="s">
        <v>942</v>
      </c>
      <c r="F412" s="10" t="s">
        <v>976</v>
      </c>
      <c r="G412" s="7">
        <v>2</v>
      </c>
    </row>
    <row r="413" spans="1:7" ht="12.75">
      <c r="A413" s="9">
        <v>12</v>
      </c>
      <c r="B413" s="14" t="s">
        <v>948</v>
      </c>
      <c r="C413" s="10" t="s">
        <v>943</v>
      </c>
      <c r="D413" s="11">
        <v>300</v>
      </c>
      <c r="E413" s="10" t="s">
        <v>944</v>
      </c>
      <c r="F413" s="10" t="s">
        <v>945</v>
      </c>
      <c r="G413" s="7">
        <v>29</v>
      </c>
    </row>
    <row r="414" spans="1:7" ht="25.5">
      <c r="A414" s="9">
        <v>13</v>
      </c>
      <c r="B414" s="14" t="s">
        <v>719</v>
      </c>
      <c r="C414" s="10" t="s">
        <v>527</v>
      </c>
      <c r="D414" s="11">
        <v>452.5</v>
      </c>
      <c r="E414" s="10" t="s">
        <v>405</v>
      </c>
      <c r="F414" s="10" t="s">
        <v>947</v>
      </c>
      <c r="G414" s="7">
        <v>10</v>
      </c>
    </row>
    <row r="415" spans="1:7" ht="12.75">
      <c r="A415" s="9">
        <v>14</v>
      </c>
      <c r="B415" s="14" t="s">
        <v>719</v>
      </c>
      <c r="C415" s="10" t="s">
        <v>175</v>
      </c>
      <c r="D415" s="11">
        <v>157.6</v>
      </c>
      <c r="E415" s="10" t="s">
        <v>403</v>
      </c>
      <c r="F415" s="10" t="s">
        <v>947</v>
      </c>
      <c r="G415" s="7">
        <v>10</v>
      </c>
    </row>
    <row r="416" spans="1:7" ht="25.5">
      <c r="A416" s="9">
        <v>15</v>
      </c>
      <c r="B416" s="14" t="s">
        <v>719</v>
      </c>
      <c r="C416" s="10" t="s">
        <v>712</v>
      </c>
      <c r="D416" s="11">
        <v>337</v>
      </c>
      <c r="E416" s="10" t="s">
        <v>404</v>
      </c>
      <c r="F416" s="10" t="s">
        <v>838</v>
      </c>
      <c r="G416" s="7">
        <v>6</v>
      </c>
    </row>
    <row r="417" spans="1:7" ht="12.75">
      <c r="A417" s="9">
        <v>16</v>
      </c>
      <c r="B417" s="14" t="s">
        <v>948</v>
      </c>
      <c r="C417" s="10" t="s">
        <v>936</v>
      </c>
      <c r="D417" s="11">
        <v>75</v>
      </c>
      <c r="E417" s="10" t="s">
        <v>937</v>
      </c>
      <c r="F417" s="10" t="s">
        <v>713</v>
      </c>
      <c r="G417" s="7">
        <v>34</v>
      </c>
    </row>
    <row r="418" spans="1:7" ht="12.75">
      <c r="A418" s="9">
        <v>17</v>
      </c>
      <c r="B418" s="14" t="s">
        <v>719</v>
      </c>
      <c r="C418" s="10" t="s">
        <v>680</v>
      </c>
      <c r="D418" s="11">
        <v>210</v>
      </c>
      <c r="E418" s="10" t="s">
        <v>406</v>
      </c>
      <c r="F418" s="10" t="s">
        <v>957</v>
      </c>
      <c r="G418" s="7">
        <v>36</v>
      </c>
    </row>
    <row r="419" spans="1:7" ht="25.5">
      <c r="A419" s="9">
        <v>18</v>
      </c>
      <c r="B419" s="14" t="s">
        <v>948</v>
      </c>
      <c r="C419" s="10" t="s">
        <v>714</v>
      </c>
      <c r="D419" s="11">
        <v>240</v>
      </c>
      <c r="E419" s="10" t="s">
        <v>715</v>
      </c>
      <c r="F419" s="10" t="s">
        <v>945</v>
      </c>
      <c r="G419" s="7">
        <v>29</v>
      </c>
    </row>
    <row r="420" spans="1:7" ht="25.5">
      <c r="A420" s="9">
        <v>19</v>
      </c>
      <c r="B420" s="14" t="s">
        <v>719</v>
      </c>
      <c r="C420" s="10" t="s">
        <v>946</v>
      </c>
      <c r="D420" s="11">
        <v>262.4</v>
      </c>
      <c r="E420" s="10" t="s">
        <v>233</v>
      </c>
      <c r="F420" s="10" t="s">
        <v>949</v>
      </c>
      <c r="G420" s="7">
        <v>36</v>
      </c>
    </row>
    <row r="421" spans="1:7" ht="12.75">
      <c r="A421" s="9">
        <v>20</v>
      </c>
      <c r="B421" s="14" t="s">
        <v>948</v>
      </c>
      <c r="C421" s="10" t="s">
        <v>679</v>
      </c>
      <c r="D421" s="11">
        <v>230</v>
      </c>
      <c r="E421" s="10" t="s">
        <v>1066</v>
      </c>
      <c r="F421" s="10" t="s">
        <v>945</v>
      </c>
      <c r="G421" s="7">
        <v>29</v>
      </c>
    </row>
    <row r="422" spans="1:7" ht="12.75">
      <c r="A422" s="9">
        <v>21</v>
      </c>
      <c r="B422" s="14" t="s">
        <v>719</v>
      </c>
      <c r="C422" s="10" t="s">
        <v>883</v>
      </c>
      <c r="D422" s="11">
        <v>500</v>
      </c>
      <c r="E422" s="10" t="s">
        <v>884</v>
      </c>
      <c r="F422" s="10" t="s">
        <v>838</v>
      </c>
      <c r="G422" s="7">
        <v>6</v>
      </c>
    </row>
    <row r="423" spans="1:7" ht="12.75">
      <c r="A423" s="9">
        <v>22</v>
      </c>
      <c r="B423" s="14" t="s">
        <v>719</v>
      </c>
      <c r="C423" s="10" t="s">
        <v>292</v>
      </c>
      <c r="D423" s="11">
        <v>50</v>
      </c>
      <c r="E423" s="10" t="s">
        <v>293</v>
      </c>
      <c r="F423" s="10" t="s">
        <v>947</v>
      </c>
      <c r="G423" s="7">
        <v>10</v>
      </c>
    </row>
    <row r="424" spans="1:7" ht="12.75">
      <c r="A424" s="9">
        <v>23</v>
      </c>
      <c r="B424" s="14" t="s">
        <v>948</v>
      </c>
      <c r="C424" s="10" t="s">
        <v>840</v>
      </c>
      <c r="D424" s="11">
        <v>85</v>
      </c>
      <c r="E424" s="10" t="s">
        <v>408</v>
      </c>
      <c r="F424" s="10" t="s">
        <v>841</v>
      </c>
      <c r="G424" s="7">
        <v>36</v>
      </c>
    </row>
    <row r="425" spans="1:7" ht="25.5">
      <c r="A425" s="9">
        <v>24</v>
      </c>
      <c r="B425" s="14" t="s">
        <v>948</v>
      </c>
      <c r="C425" s="10" t="s">
        <v>176</v>
      </c>
      <c r="D425" s="11">
        <v>325</v>
      </c>
      <c r="E425" s="10" t="s">
        <v>670</v>
      </c>
      <c r="F425" s="10" t="s">
        <v>945</v>
      </c>
      <c r="G425" s="7">
        <v>29</v>
      </c>
    </row>
    <row r="426" spans="1:7" ht="12.75">
      <c r="A426" s="9">
        <v>25</v>
      </c>
      <c r="B426" s="14" t="s">
        <v>719</v>
      </c>
      <c r="C426" s="10" t="s">
        <v>671</v>
      </c>
      <c r="D426" s="11">
        <v>30</v>
      </c>
      <c r="E426" s="10" t="s">
        <v>624</v>
      </c>
      <c r="F426" s="10" t="s">
        <v>947</v>
      </c>
      <c r="G426" s="7">
        <v>10</v>
      </c>
    </row>
    <row r="427" spans="1:7" ht="25.5">
      <c r="A427" s="9">
        <v>26</v>
      </c>
      <c r="B427" s="14" t="s">
        <v>719</v>
      </c>
      <c r="C427" s="10" t="s">
        <v>681</v>
      </c>
      <c r="D427" s="11">
        <v>150</v>
      </c>
      <c r="E427" s="10" t="s">
        <v>407</v>
      </c>
      <c r="F427" s="10" t="s">
        <v>839</v>
      </c>
      <c r="G427" s="7">
        <v>40</v>
      </c>
    </row>
    <row r="428" spans="1:7" ht="12.75">
      <c r="A428" s="9">
        <v>27</v>
      </c>
      <c r="B428" s="14" t="s">
        <v>948</v>
      </c>
      <c r="C428" s="10" t="s">
        <v>958</v>
      </c>
      <c r="D428" s="11">
        <v>56</v>
      </c>
      <c r="E428" s="10" t="s">
        <v>574</v>
      </c>
      <c r="F428" s="10" t="s">
        <v>672</v>
      </c>
      <c r="G428" s="7">
        <v>34</v>
      </c>
    </row>
    <row r="429" spans="1:7" ht="12.75">
      <c r="A429" s="9">
        <v>28</v>
      </c>
      <c r="B429" s="14" t="s">
        <v>719</v>
      </c>
      <c r="C429" s="10" t="s">
        <v>673</v>
      </c>
      <c r="D429" s="11">
        <v>100</v>
      </c>
      <c r="E429" s="10" t="s">
        <v>409</v>
      </c>
      <c r="F429" s="10" t="s">
        <v>947</v>
      </c>
      <c r="G429" s="7">
        <v>10</v>
      </c>
    </row>
    <row r="430" spans="1:7" ht="12.75">
      <c r="A430" s="9">
        <v>29</v>
      </c>
      <c r="B430" s="14" t="s">
        <v>948</v>
      </c>
      <c r="C430" s="10" t="s">
        <v>674</v>
      </c>
      <c r="D430" s="11">
        <v>130</v>
      </c>
      <c r="E430" s="10" t="s">
        <v>490</v>
      </c>
      <c r="F430" s="10" t="s">
        <v>491</v>
      </c>
      <c r="G430" s="7">
        <v>36</v>
      </c>
    </row>
    <row r="431" spans="1:7" ht="25.5">
      <c r="A431" s="9">
        <v>30</v>
      </c>
      <c r="B431" s="14" t="s">
        <v>719</v>
      </c>
      <c r="C431" s="10" t="s">
        <v>492</v>
      </c>
      <c r="D431" s="11">
        <v>24</v>
      </c>
      <c r="E431" s="10" t="s">
        <v>410</v>
      </c>
      <c r="F431" s="10" t="s">
        <v>947</v>
      </c>
      <c r="G431" s="7">
        <v>10</v>
      </c>
    </row>
    <row r="432" spans="1:7" ht="12.75">
      <c r="A432" s="9">
        <v>31</v>
      </c>
      <c r="B432" s="14" t="s">
        <v>948</v>
      </c>
      <c r="C432" s="10" t="s">
        <v>45</v>
      </c>
      <c r="D432" s="11">
        <v>60</v>
      </c>
      <c r="E432" s="10" t="s">
        <v>46</v>
      </c>
      <c r="F432" s="10" t="s">
        <v>47</v>
      </c>
      <c r="G432" s="7" t="s">
        <v>668</v>
      </c>
    </row>
    <row r="433" spans="1:7" ht="12.75">
      <c r="A433" s="9">
        <v>32</v>
      </c>
      <c r="B433" s="14" t="s">
        <v>719</v>
      </c>
      <c r="C433" s="10" t="s">
        <v>494</v>
      </c>
      <c r="D433" s="11">
        <v>12</v>
      </c>
      <c r="E433" s="10" t="s">
        <v>411</v>
      </c>
      <c r="F433" s="10" t="s">
        <v>947</v>
      </c>
      <c r="G433" s="7">
        <v>10</v>
      </c>
    </row>
    <row r="434" spans="1:7" ht="25.5">
      <c r="A434" s="9">
        <v>33</v>
      </c>
      <c r="B434" s="14" t="s">
        <v>719</v>
      </c>
      <c r="C434" s="10" t="s">
        <v>495</v>
      </c>
      <c r="D434" s="11">
        <v>150</v>
      </c>
      <c r="E434" s="10" t="s">
        <v>410</v>
      </c>
      <c r="F434" s="10" t="s">
        <v>947</v>
      </c>
      <c r="G434" s="7">
        <v>10</v>
      </c>
    </row>
    <row r="435" spans="1:7" ht="12.75">
      <c r="A435" s="9">
        <v>34</v>
      </c>
      <c r="B435" s="14" t="s">
        <v>948</v>
      </c>
      <c r="C435" s="10" t="s">
        <v>496</v>
      </c>
      <c r="D435" s="11">
        <v>100</v>
      </c>
      <c r="E435" s="10" t="s">
        <v>412</v>
      </c>
      <c r="F435" s="10" t="s">
        <v>497</v>
      </c>
      <c r="G435" s="7">
        <v>36</v>
      </c>
    </row>
    <row r="436" spans="1:7" ht="25.5">
      <c r="A436" s="9">
        <v>35</v>
      </c>
      <c r="B436" s="14" t="s">
        <v>719</v>
      </c>
      <c r="C436" s="10" t="s">
        <v>489</v>
      </c>
      <c r="D436" s="11">
        <v>7.5</v>
      </c>
      <c r="E436" s="10" t="s">
        <v>413</v>
      </c>
      <c r="F436" s="10" t="s">
        <v>947</v>
      </c>
      <c r="G436" s="7">
        <v>10</v>
      </c>
    </row>
    <row r="437" spans="1:7" ht="12.75">
      <c r="A437" s="9">
        <v>36</v>
      </c>
      <c r="B437" s="14" t="s">
        <v>948</v>
      </c>
      <c r="C437" s="10" t="s">
        <v>1097</v>
      </c>
      <c r="D437" s="11">
        <v>15</v>
      </c>
      <c r="E437" s="10" t="s">
        <v>893</v>
      </c>
      <c r="F437" s="10" t="s">
        <v>945</v>
      </c>
      <c r="G437" s="7">
        <v>29</v>
      </c>
    </row>
    <row r="438" spans="1:7" ht="25.5">
      <c r="A438" s="9">
        <v>37</v>
      </c>
      <c r="B438" s="14" t="s">
        <v>719</v>
      </c>
      <c r="C438" s="10" t="s">
        <v>687</v>
      </c>
      <c r="D438" s="11">
        <v>110</v>
      </c>
      <c r="E438" s="10" t="s">
        <v>414</v>
      </c>
      <c r="F438" s="10" t="s">
        <v>949</v>
      </c>
      <c r="G438" s="7">
        <v>36</v>
      </c>
    </row>
    <row r="439" spans="1:7" ht="12.75">
      <c r="A439" s="9">
        <v>38</v>
      </c>
      <c r="B439" s="14" t="s">
        <v>948</v>
      </c>
      <c r="C439" s="10" t="s">
        <v>377</v>
      </c>
      <c r="D439" s="11">
        <v>85</v>
      </c>
      <c r="E439" s="10" t="s">
        <v>415</v>
      </c>
      <c r="F439" s="10" t="s">
        <v>945</v>
      </c>
      <c r="G439" s="7">
        <v>29</v>
      </c>
    </row>
    <row r="440" spans="1:7" ht="25.5">
      <c r="A440" s="9">
        <v>39</v>
      </c>
      <c r="B440" s="14" t="s">
        <v>719</v>
      </c>
      <c r="C440" s="10" t="s">
        <v>378</v>
      </c>
      <c r="D440" s="11">
        <v>200</v>
      </c>
      <c r="E440" s="10" t="s">
        <v>878</v>
      </c>
      <c r="F440" s="10" t="s">
        <v>957</v>
      </c>
      <c r="G440" s="7" t="s">
        <v>668</v>
      </c>
    </row>
    <row r="441" spans="1:7" ht="12.75">
      <c r="A441" s="9">
        <v>40</v>
      </c>
      <c r="B441" s="14" t="s">
        <v>948</v>
      </c>
      <c r="C441" s="10" t="s">
        <v>800</v>
      </c>
      <c r="D441" s="11">
        <v>8</v>
      </c>
      <c r="E441" s="10" t="s">
        <v>625</v>
      </c>
      <c r="F441" s="10" t="s">
        <v>379</v>
      </c>
      <c r="G441" s="7">
        <v>36</v>
      </c>
    </row>
    <row r="442" spans="1:7" ht="12.75">
      <c r="A442" s="9">
        <v>41</v>
      </c>
      <c r="B442" s="14" t="s">
        <v>719</v>
      </c>
      <c r="C442" s="10" t="s">
        <v>380</v>
      </c>
      <c r="D442" s="11">
        <v>330</v>
      </c>
      <c r="E442" s="10" t="s">
        <v>628</v>
      </c>
      <c r="F442" s="10" t="s">
        <v>957</v>
      </c>
      <c r="G442" s="7">
        <v>36</v>
      </c>
    </row>
    <row r="443" spans="1:7" ht="12.75">
      <c r="A443" s="9">
        <v>42</v>
      </c>
      <c r="B443" s="14" t="s">
        <v>948</v>
      </c>
      <c r="C443" s="10" t="s">
        <v>381</v>
      </c>
      <c r="D443" s="11">
        <v>15</v>
      </c>
      <c r="E443" s="10" t="s">
        <v>382</v>
      </c>
      <c r="F443" s="10" t="s">
        <v>383</v>
      </c>
      <c r="G443" s="7">
        <v>27</v>
      </c>
    </row>
    <row r="444" spans="1:7" ht="12.75">
      <c r="A444" s="9">
        <v>43</v>
      </c>
      <c r="B444" s="14" t="s">
        <v>719</v>
      </c>
      <c r="C444" s="10" t="s">
        <v>977</v>
      </c>
      <c r="D444" s="11">
        <v>204</v>
      </c>
      <c r="E444" s="10" t="s">
        <v>978</v>
      </c>
      <c r="F444" s="10" t="s">
        <v>979</v>
      </c>
      <c r="G444" s="7">
        <v>9</v>
      </c>
    </row>
    <row r="445" spans="1:7" ht="12.75">
      <c r="A445" s="9">
        <v>44</v>
      </c>
      <c r="B445" s="14" t="s">
        <v>948</v>
      </c>
      <c r="C445" s="10" t="s">
        <v>385</v>
      </c>
      <c r="D445" s="11">
        <v>50</v>
      </c>
      <c r="E445" s="10" t="s">
        <v>386</v>
      </c>
      <c r="F445" s="10" t="s">
        <v>383</v>
      </c>
      <c r="G445" s="7">
        <v>27</v>
      </c>
    </row>
    <row r="446" spans="1:7" ht="25.5">
      <c r="A446" s="9">
        <v>45</v>
      </c>
      <c r="B446" s="14" t="s">
        <v>719</v>
      </c>
      <c r="C446" s="10" t="s">
        <v>387</v>
      </c>
      <c r="D446" s="11">
        <v>285</v>
      </c>
      <c r="E446" s="10" t="s">
        <v>1167</v>
      </c>
      <c r="F446" s="10" t="s">
        <v>947</v>
      </c>
      <c r="G446" s="7">
        <v>10</v>
      </c>
    </row>
    <row r="447" spans="1:7" ht="12.75">
      <c r="A447" s="9">
        <v>46</v>
      </c>
      <c r="B447" s="14" t="s">
        <v>948</v>
      </c>
      <c r="C447" s="10" t="s">
        <v>388</v>
      </c>
      <c r="D447" s="11">
        <v>35</v>
      </c>
      <c r="E447" s="10" t="s">
        <v>364</v>
      </c>
      <c r="F447" s="10" t="s">
        <v>389</v>
      </c>
      <c r="G447" s="7">
        <v>34</v>
      </c>
    </row>
    <row r="448" spans="1:7" ht="12.75">
      <c r="A448" s="9">
        <v>47</v>
      </c>
      <c r="B448" s="14" t="s">
        <v>719</v>
      </c>
      <c r="C448" s="10" t="s">
        <v>390</v>
      </c>
      <c r="D448" s="11">
        <v>12</v>
      </c>
      <c r="E448" s="10" t="s">
        <v>1169</v>
      </c>
      <c r="F448" s="10" t="s">
        <v>947</v>
      </c>
      <c r="G448" s="7">
        <v>10</v>
      </c>
    </row>
    <row r="449" spans="1:7" ht="12.75">
      <c r="A449" s="9">
        <v>48</v>
      </c>
      <c r="B449" s="14" t="s">
        <v>948</v>
      </c>
      <c r="C449" s="10" t="s">
        <v>391</v>
      </c>
      <c r="D449" s="11">
        <v>20</v>
      </c>
      <c r="E449" s="10" t="s">
        <v>1168</v>
      </c>
      <c r="F449" s="10" t="s">
        <v>982</v>
      </c>
      <c r="G449" s="7">
        <v>38</v>
      </c>
    </row>
    <row r="450" spans="1:7" ht="12.75">
      <c r="A450" s="9">
        <v>49</v>
      </c>
      <c r="B450" s="14" t="s">
        <v>719</v>
      </c>
      <c r="C450" s="10" t="s">
        <v>392</v>
      </c>
      <c r="D450" s="11">
        <v>12.8</v>
      </c>
      <c r="E450" s="10" t="s">
        <v>1170</v>
      </c>
      <c r="F450" s="10" t="s">
        <v>947</v>
      </c>
      <c r="G450" s="7">
        <v>10</v>
      </c>
    </row>
    <row r="451" spans="1:7" ht="12.75">
      <c r="A451" s="9">
        <v>50</v>
      </c>
      <c r="B451" s="14" t="s">
        <v>948</v>
      </c>
      <c r="C451" s="10" t="s">
        <v>393</v>
      </c>
      <c r="D451" s="11">
        <v>24</v>
      </c>
      <c r="E451" s="10" t="s">
        <v>394</v>
      </c>
      <c r="F451" s="10" t="s">
        <v>395</v>
      </c>
      <c r="G451" s="7">
        <v>35</v>
      </c>
    </row>
    <row r="452" spans="1:7" ht="12.75">
      <c r="A452" s="9">
        <v>51</v>
      </c>
      <c r="B452" s="14" t="s">
        <v>719</v>
      </c>
      <c r="C452" s="10" t="s">
        <v>398</v>
      </c>
      <c r="D452" s="11">
        <v>37.5</v>
      </c>
      <c r="E452" s="10" t="s">
        <v>235</v>
      </c>
      <c r="F452" s="10" t="s">
        <v>399</v>
      </c>
      <c r="G452" s="7" t="s">
        <v>668</v>
      </c>
    </row>
    <row r="453" spans="1:7" ht="12.75">
      <c r="A453" s="9">
        <v>52</v>
      </c>
      <c r="B453" s="14" t="s">
        <v>948</v>
      </c>
      <c r="C453" s="10" t="s">
        <v>177</v>
      </c>
      <c r="D453" s="11">
        <v>8</v>
      </c>
      <c r="E453" s="10" t="s">
        <v>236</v>
      </c>
      <c r="F453" s="10" t="s">
        <v>400</v>
      </c>
      <c r="G453" s="7">
        <v>38</v>
      </c>
    </row>
    <row r="454" spans="1:7" ht="12.75">
      <c r="A454" s="9">
        <v>53</v>
      </c>
      <c r="B454" s="14" t="s">
        <v>719</v>
      </c>
      <c r="C454" s="10" t="s">
        <v>401</v>
      </c>
      <c r="D454" s="11">
        <v>50</v>
      </c>
      <c r="E454" s="10" t="s">
        <v>409</v>
      </c>
      <c r="F454" s="10" t="s">
        <v>947</v>
      </c>
      <c r="G454" s="7">
        <v>10</v>
      </c>
    </row>
    <row r="455" spans="1:7" ht="25.5">
      <c r="A455" s="9">
        <v>54</v>
      </c>
      <c r="B455" s="14" t="s">
        <v>948</v>
      </c>
      <c r="C455" s="10" t="s">
        <v>402</v>
      </c>
      <c r="D455" s="11">
        <v>85</v>
      </c>
      <c r="E455" s="10" t="s">
        <v>904</v>
      </c>
      <c r="F455" s="10" t="s">
        <v>905</v>
      </c>
      <c r="G455" s="7">
        <v>35</v>
      </c>
    </row>
    <row r="456" spans="1:7" ht="12.75">
      <c r="A456" s="9">
        <v>55</v>
      </c>
      <c r="B456" s="14" t="s">
        <v>719</v>
      </c>
      <c r="C456" s="10" t="s">
        <v>178</v>
      </c>
      <c r="D456" s="11">
        <v>42</v>
      </c>
      <c r="E456" s="10" t="s">
        <v>237</v>
      </c>
      <c r="F456" s="10" t="s">
        <v>906</v>
      </c>
      <c r="G456" s="7">
        <v>7</v>
      </c>
    </row>
    <row r="457" spans="1:7" ht="25.5">
      <c r="A457" s="9">
        <v>56</v>
      </c>
      <c r="B457" s="14" t="s">
        <v>948</v>
      </c>
      <c r="C457" s="10" t="s">
        <v>907</v>
      </c>
      <c r="D457" s="11">
        <v>75</v>
      </c>
      <c r="E457" s="10" t="s">
        <v>908</v>
      </c>
      <c r="F457" s="10" t="s">
        <v>945</v>
      </c>
      <c r="G457" s="7">
        <v>29</v>
      </c>
    </row>
    <row r="458" spans="1:7" ht="12.75">
      <c r="A458" s="9">
        <v>57</v>
      </c>
      <c r="B458" s="14" t="s">
        <v>973</v>
      </c>
      <c r="C458" s="10" t="s">
        <v>48</v>
      </c>
      <c r="D458" s="11">
        <v>180</v>
      </c>
      <c r="E458" s="10" t="s">
        <v>931</v>
      </c>
      <c r="F458" s="10" t="s">
        <v>836</v>
      </c>
      <c r="G458" s="7">
        <v>1</v>
      </c>
    </row>
    <row r="459" spans="1:7" ht="12.75">
      <c r="A459" s="9">
        <v>58</v>
      </c>
      <c r="B459" s="14" t="s">
        <v>719</v>
      </c>
      <c r="C459" s="10" t="s">
        <v>909</v>
      </c>
      <c r="D459" s="11">
        <v>68</v>
      </c>
      <c r="E459" s="10" t="s">
        <v>238</v>
      </c>
      <c r="F459" s="10" t="s">
        <v>396</v>
      </c>
      <c r="G459" s="7">
        <v>39</v>
      </c>
    </row>
    <row r="460" spans="1:7" ht="25.5">
      <c r="A460" s="9">
        <v>59</v>
      </c>
      <c r="B460" s="14" t="s">
        <v>719</v>
      </c>
      <c r="C460" s="10" t="s">
        <v>30</v>
      </c>
      <c r="D460" s="11">
        <v>5.2</v>
      </c>
      <c r="E460" s="10" t="s">
        <v>239</v>
      </c>
      <c r="F460" s="10" t="s">
        <v>947</v>
      </c>
      <c r="G460" s="7">
        <v>10</v>
      </c>
    </row>
    <row r="461" spans="1:7" ht="12.75">
      <c r="A461" s="9">
        <v>60</v>
      </c>
      <c r="B461" s="14" t="s">
        <v>719</v>
      </c>
      <c r="C461" s="10" t="s">
        <v>180</v>
      </c>
      <c r="D461" s="11">
        <v>19.5</v>
      </c>
      <c r="E461" s="10" t="s">
        <v>181</v>
      </c>
      <c r="F461" s="10" t="s">
        <v>947</v>
      </c>
      <c r="G461" s="7">
        <v>10</v>
      </c>
    </row>
    <row r="462" spans="1:7" ht="12.75">
      <c r="A462" s="9">
        <v>61</v>
      </c>
      <c r="B462" s="14" t="s">
        <v>973</v>
      </c>
      <c r="C462" s="10" t="s">
        <v>49</v>
      </c>
      <c r="D462" s="11">
        <v>140</v>
      </c>
      <c r="E462" s="10" t="s">
        <v>934</v>
      </c>
      <c r="F462" s="10" t="s">
        <v>836</v>
      </c>
      <c r="G462" s="7">
        <v>1</v>
      </c>
    </row>
    <row r="463" spans="1:7" ht="12.75">
      <c r="A463" s="9">
        <v>62</v>
      </c>
      <c r="B463" s="14" t="s">
        <v>948</v>
      </c>
      <c r="C463" s="10" t="s">
        <v>183</v>
      </c>
      <c r="D463" s="11">
        <v>75</v>
      </c>
      <c r="E463" s="10" t="s">
        <v>184</v>
      </c>
      <c r="F463" s="10" t="s">
        <v>185</v>
      </c>
      <c r="G463" s="7">
        <v>35</v>
      </c>
    </row>
    <row r="464" spans="1:7" ht="25.5">
      <c r="A464" s="9">
        <v>63</v>
      </c>
      <c r="B464" s="14" t="s">
        <v>719</v>
      </c>
      <c r="C464" s="10" t="s">
        <v>94</v>
      </c>
      <c r="D464" s="11">
        <v>375</v>
      </c>
      <c r="E464" s="10" t="s">
        <v>935</v>
      </c>
      <c r="F464" s="10" t="s">
        <v>947</v>
      </c>
      <c r="G464" s="7">
        <v>10</v>
      </c>
    </row>
    <row r="465" spans="1:7" ht="12.75">
      <c r="A465" s="9">
        <v>64</v>
      </c>
      <c r="B465" s="14" t="s">
        <v>948</v>
      </c>
      <c r="C465" s="10" t="s">
        <v>186</v>
      </c>
      <c r="D465" s="11">
        <v>8</v>
      </c>
      <c r="E465" s="10" t="s">
        <v>187</v>
      </c>
      <c r="F465" s="10" t="s">
        <v>188</v>
      </c>
      <c r="G465" s="7">
        <v>35</v>
      </c>
    </row>
    <row r="466" spans="1:7" ht="12.75">
      <c r="A466" s="9">
        <v>65</v>
      </c>
      <c r="B466" s="14" t="s">
        <v>973</v>
      </c>
      <c r="C466" s="10" t="s">
        <v>50</v>
      </c>
      <c r="D466" s="11">
        <v>10</v>
      </c>
      <c r="E466" s="10" t="s">
        <v>932</v>
      </c>
      <c r="F466" s="10" t="s">
        <v>836</v>
      </c>
      <c r="G466" s="7">
        <v>1</v>
      </c>
    </row>
    <row r="467" spans="1:7" ht="25.5">
      <c r="A467" s="9">
        <v>66</v>
      </c>
      <c r="B467" s="14" t="s">
        <v>948</v>
      </c>
      <c r="C467" s="10" t="s">
        <v>189</v>
      </c>
      <c r="D467" s="11">
        <v>100</v>
      </c>
      <c r="E467" s="10" t="s">
        <v>240</v>
      </c>
      <c r="F467" s="10" t="s">
        <v>397</v>
      </c>
      <c r="G467" s="7">
        <v>36</v>
      </c>
    </row>
    <row r="468" spans="1:7" ht="12.75">
      <c r="A468" s="9">
        <v>67</v>
      </c>
      <c r="B468" s="14" t="s">
        <v>948</v>
      </c>
      <c r="C468" s="10" t="s">
        <v>393</v>
      </c>
      <c r="D468" s="11">
        <v>24</v>
      </c>
      <c r="E468" s="10" t="s">
        <v>604</v>
      </c>
      <c r="F468" s="10" t="s">
        <v>383</v>
      </c>
      <c r="G468" s="7">
        <v>27</v>
      </c>
    </row>
    <row r="469" spans="1:7" ht="25.5">
      <c r="A469" s="9">
        <v>68</v>
      </c>
      <c r="B469" s="14" t="s">
        <v>719</v>
      </c>
      <c r="C469" s="10" t="s">
        <v>190</v>
      </c>
      <c r="D469" s="11">
        <v>20.4</v>
      </c>
      <c r="E469" s="10" t="s">
        <v>241</v>
      </c>
      <c r="F469" s="10" t="s">
        <v>947</v>
      </c>
      <c r="G469" s="7">
        <v>10</v>
      </c>
    </row>
    <row r="470" spans="1:7" ht="12.75">
      <c r="A470" s="9">
        <v>69</v>
      </c>
      <c r="B470" s="14" t="s">
        <v>948</v>
      </c>
      <c r="C470" s="10" t="s">
        <v>191</v>
      </c>
      <c r="D470" s="11">
        <v>25</v>
      </c>
      <c r="E470" s="10" t="s">
        <v>242</v>
      </c>
      <c r="F470" s="10" t="s">
        <v>192</v>
      </c>
      <c r="G470" s="7">
        <v>36</v>
      </c>
    </row>
    <row r="471" spans="1:7" ht="25.5">
      <c r="A471" s="9">
        <v>70</v>
      </c>
      <c r="B471" s="14" t="s">
        <v>719</v>
      </c>
      <c r="C471" s="10" t="s">
        <v>193</v>
      </c>
      <c r="D471" s="11">
        <v>45</v>
      </c>
      <c r="E471" s="10" t="s">
        <v>243</v>
      </c>
      <c r="F471" s="10" t="s">
        <v>947</v>
      </c>
      <c r="G471" s="7">
        <v>10</v>
      </c>
    </row>
    <row r="472" spans="1:7" ht="12.75">
      <c r="A472" s="9">
        <v>71</v>
      </c>
      <c r="B472" s="14" t="s">
        <v>948</v>
      </c>
      <c r="C472" s="10" t="s">
        <v>194</v>
      </c>
      <c r="D472" s="11">
        <v>60</v>
      </c>
      <c r="E472" s="10" t="s">
        <v>244</v>
      </c>
      <c r="F472" s="10" t="s">
        <v>982</v>
      </c>
      <c r="G472" s="7">
        <v>38</v>
      </c>
    </row>
    <row r="473" spans="1:7" ht="25.5">
      <c r="A473" s="9">
        <v>72</v>
      </c>
      <c r="B473" s="14" t="s">
        <v>973</v>
      </c>
      <c r="C473" s="10" t="s">
        <v>51</v>
      </c>
      <c r="D473" s="11">
        <v>30</v>
      </c>
      <c r="E473" s="10" t="s">
        <v>52</v>
      </c>
      <c r="F473" s="10" t="s">
        <v>836</v>
      </c>
      <c r="G473" s="7">
        <v>1</v>
      </c>
    </row>
    <row r="474" spans="1:7" ht="25.5">
      <c r="A474" s="9">
        <v>73</v>
      </c>
      <c r="B474" s="14" t="s">
        <v>719</v>
      </c>
      <c r="C474" s="10" t="s">
        <v>195</v>
      </c>
      <c r="D474" s="11">
        <v>100</v>
      </c>
      <c r="E474" s="10" t="s">
        <v>245</v>
      </c>
      <c r="F474" s="10" t="s">
        <v>947</v>
      </c>
      <c r="G474" s="7">
        <v>10</v>
      </c>
    </row>
    <row r="475" spans="1:7" ht="12.75">
      <c r="A475" s="9">
        <v>74</v>
      </c>
      <c r="B475" s="14" t="s">
        <v>948</v>
      </c>
      <c r="C475" s="10" t="s">
        <v>196</v>
      </c>
      <c r="D475" s="11">
        <v>10</v>
      </c>
      <c r="E475" s="10" t="s">
        <v>246</v>
      </c>
      <c r="F475" s="10" t="s">
        <v>197</v>
      </c>
      <c r="G475" s="7" t="s">
        <v>668</v>
      </c>
    </row>
    <row r="476" spans="1:7" ht="25.5">
      <c r="A476" s="9">
        <v>75</v>
      </c>
      <c r="B476" s="14" t="s">
        <v>948</v>
      </c>
      <c r="C476" s="10" t="s">
        <v>95</v>
      </c>
      <c r="D476" s="11">
        <v>20</v>
      </c>
      <c r="E476" s="10" t="s">
        <v>822</v>
      </c>
      <c r="F476" s="10" t="s">
        <v>982</v>
      </c>
      <c r="G476" s="7">
        <v>38</v>
      </c>
    </row>
    <row r="477" spans="1:7" ht="12.75">
      <c r="A477" s="9">
        <v>76</v>
      </c>
      <c r="B477" s="14" t="s">
        <v>719</v>
      </c>
      <c r="C477" s="10" t="s">
        <v>198</v>
      </c>
      <c r="D477" s="11">
        <v>64</v>
      </c>
      <c r="E477" s="10" t="s">
        <v>247</v>
      </c>
      <c r="F477" s="10" t="s">
        <v>949</v>
      </c>
      <c r="G477" s="7">
        <v>36</v>
      </c>
    </row>
    <row r="478" spans="1:7" ht="12.75">
      <c r="A478" s="9">
        <v>77</v>
      </c>
      <c r="B478" s="14" t="s">
        <v>948</v>
      </c>
      <c r="C478" s="10" t="s">
        <v>199</v>
      </c>
      <c r="D478" s="11">
        <v>75</v>
      </c>
      <c r="E478" s="10" t="s">
        <v>200</v>
      </c>
      <c r="F478" s="10" t="s">
        <v>201</v>
      </c>
      <c r="G478" s="7">
        <v>36</v>
      </c>
    </row>
    <row r="479" spans="1:7" ht="25.5">
      <c r="A479" s="9">
        <v>78</v>
      </c>
      <c r="B479" s="14" t="s">
        <v>973</v>
      </c>
      <c r="C479" s="10" t="s">
        <v>53</v>
      </c>
      <c r="D479" s="11">
        <v>35</v>
      </c>
      <c r="E479" s="10" t="s">
        <v>54</v>
      </c>
      <c r="F479" s="10" t="s">
        <v>836</v>
      </c>
      <c r="G479" s="7">
        <v>1</v>
      </c>
    </row>
    <row r="480" spans="1:7" ht="25.5">
      <c r="A480" s="9">
        <v>79</v>
      </c>
      <c r="B480" s="14" t="s">
        <v>719</v>
      </c>
      <c r="C480" s="10" t="s">
        <v>202</v>
      </c>
      <c r="D480" s="11">
        <v>107</v>
      </c>
      <c r="E480" s="10" t="s">
        <v>823</v>
      </c>
      <c r="F480" s="10" t="s">
        <v>957</v>
      </c>
      <c r="G480" s="7">
        <v>36</v>
      </c>
    </row>
    <row r="481" spans="1:7" ht="12.75">
      <c r="A481" s="9">
        <v>80</v>
      </c>
      <c r="B481" s="14" t="s">
        <v>948</v>
      </c>
      <c r="C481" s="10" t="s">
        <v>203</v>
      </c>
      <c r="D481" s="11">
        <v>35</v>
      </c>
      <c r="E481" s="10" t="s">
        <v>626</v>
      </c>
      <c r="F481" s="10" t="s">
        <v>182</v>
      </c>
      <c r="G481" s="7">
        <v>35</v>
      </c>
    </row>
    <row r="482" spans="1:7" ht="25.5">
      <c r="A482" s="9">
        <v>81</v>
      </c>
      <c r="B482" s="14" t="s">
        <v>973</v>
      </c>
      <c r="C482" s="10" t="s">
        <v>55</v>
      </c>
      <c r="D482" s="11">
        <v>40</v>
      </c>
      <c r="E482" s="10" t="s">
        <v>56</v>
      </c>
      <c r="F482" s="10" t="s">
        <v>836</v>
      </c>
      <c r="G482" s="7">
        <v>1</v>
      </c>
    </row>
    <row r="483" spans="1:7" ht="25.5">
      <c r="A483" s="9">
        <v>82</v>
      </c>
      <c r="B483" s="14" t="s">
        <v>719</v>
      </c>
      <c r="C483" s="10" t="s">
        <v>204</v>
      </c>
      <c r="D483" s="11">
        <v>127</v>
      </c>
      <c r="E483" s="10" t="s">
        <v>824</v>
      </c>
      <c r="F483" s="10" t="s">
        <v>949</v>
      </c>
      <c r="G483" s="7" t="s">
        <v>668</v>
      </c>
    </row>
    <row r="484" spans="1:7" ht="12.75">
      <c r="A484" s="9">
        <v>83</v>
      </c>
      <c r="B484" s="14" t="s">
        <v>948</v>
      </c>
      <c r="C484" s="10" t="s">
        <v>950</v>
      </c>
      <c r="D484" s="11">
        <v>10</v>
      </c>
      <c r="E484" s="10" t="s">
        <v>248</v>
      </c>
      <c r="F484" s="10" t="s">
        <v>678</v>
      </c>
      <c r="G484" s="7">
        <v>29</v>
      </c>
    </row>
    <row r="485" spans="1:7" ht="25.5">
      <c r="A485" s="9">
        <v>84</v>
      </c>
      <c r="B485" s="14" t="s">
        <v>719</v>
      </c>
      <c r="C485" s="10" t="s">
        <v>716</v>
      </c>
      <c r="D485" s="11">
        <v>60</v>
      </c>
      <c r="E485" s="10" t="s">
        <v>825</v>
      </c>
      <c r="F485" s="10" t="s">
        <v>957</v>
      </c>
      <c r="G485" s="7">
        <v>36</v>
      </c>
    </row>
    <row r="486" spans="1:7" ht="12.75">
      <c r="A486" s="9">
        <v>85</v>
      </c>
      <c r="B486" s="14" t="s">
        <v>948</v>
      </c>
      <c r="C486" s="10" t="s">
        <v>950</v>
      </c>
      <c r="D486" s="11">
        <v>15</v>
      </c>
      <c r="E486" s="10" t="s">
        <v>248</v>
      </c>
      <c r="F486" s="10" t="s">
        <v>700</v>
      </c>
      <c r="G486" s="7">
        <v>36</v>
      </c>
    </row>
    <row r="487" spans="1:7" ht="12.75">
      <c r="A487" s="9">
        <v>86</v>
      </c>
      <c r="B487" s="14" t="s">
        <v>948</v>
      </c>
      <c r="C487" s="10" t="s">
        <v>1065</v>
      </c>
      <c r="D487" s="11">
        <v>7.5</v>
      </c>
      <c r="E487" s="10" t="s">
        <v>250</v>
      </c>
      <c r="F487" s="10" t="s">
        <v>702</v>
      </c>
      <c r="G487" s="7">
        <v>36</v>
      </c>
    </row>
    <row r="488" spans="1:7" ht="12.75">
      <c r="A488" s="9">
        <v>87</v>
      </c>
      <c r="B488" s="14" t="s">
        <v>719</v>
      </c>
      <c r="C488" s="10" t="s">
        <v>703</v>
      </c>
      <c r="D488" s="11">
        <v>200</v>
      </c>
      <c r="E488" s="10" t="s">
        <v>251</v>
      </c>
      <c r="F488" s="10" t="s">
        <v>704</v>
      </c>
      <c r="G488" s="7">
        <v>40</v>
      </c>
    </row>
    <row r="489" spans="1:7" ht="12.75">
      <c r="A489" s="9">
        <v>88</v>
      </c>
      <c r="B489" s="14" t="s">
        <v>948</v>
      </c>
      <c r="C489" s="10" t="s">
        <v>705</v>
      </c>
      <c r="D489" s="11">
        <v>16</v>
      </c>
      <c r="E489" s="10" t="s">
        <v>706</v>
      </c>
      <c r="F489" s="10" t="s">
        <v>707</v>
      </c>
      <c r="G489" s="7">
        <v>36</v>
      </c>
    </row>
    <row r="490" spans="1:7" ht="12.75">
      <c r="A490" s="9">
        <v>89</v>
      </c>
      <c r="B490" s="14" t="s">
        <v>719</v>
      </c>
      <c r="C490" s="10" t="s">
        <v>708</v>
      </c>
      <c r="D490" s="11">
        <v>24</v>
      </c>
      <c r="E490" s="10" t="s">
        <v>252</v>
      </c>
      <c r="F490" s="10" t="s">
        <v>704</v>
      </c>
      <c r="G490" s="7">
        <v>40</v>
      </c>
    </row>
    <row r="491" spans="1:7" ht="12.75">
      <c r="A491" s="9">
        <v>90</v>
      </c>
      <c r="B491" s="14" t="s">
        <v>948</v>
      </c>
      <c r="C491" s="10" t="s">
        <v>709</v>
      </c>
      <c r="D491" s="11">
        <v>60</v>
      </c>
      <c r="E491" s="10" t="s">
        <v>253</v>
      </c>
      <c r="F491" s="10" t="s">
        <v>710</v>
      </c>
      <c r="G491" s="7">
        <v>35</v>
      </c>
    </row>
    <row r="492" spans="1:7" ht="12.75">
      <c r="A492" s="9">
        <v>91</v>
      </c>
      <c r="B492" s="14" t="s">
        <v>719</v>
      </c>
      <c r="C492" s="10" t="s">
        <v>711</v>
      </c>
      <c r="D492" s="11">
        <v>22</v>
      </c>
      <c r="E492" s="10" t="s">
        <v>254</v>
      </c>
      <c r="F492" s="10" t="s">
        <v>582</v>
      </c>
      <c r="G492" s="7">
        <v>7</v>
      </c>
    </row>
    <row r="493" spans="1:7" ht="12.75">
      <c r="A493" s="9">
        <v>92</v>
      </c>
      <c r="B493" s="14" t="s">
        <v>948</v>
      </c>
      <c r="C493" s="10" t="s">
        <v>583</v>
      </c>
      <c r="D493" s="11">
        <v>35</v>
      </c>
      <c r="E493" s="10" t="s">
        <v>584</v>
      </c>
      <c r="F493" s="10" t="s">
        <v>182</v>
      </c>
      <c r="G493" s="7">
        <v>35</v>
      </c>
    </row>
    <row r="494" spans="1:7" ht="12.75">
      <c r="A494" s="9">
        <v>93</v>
      </c>
      <c r="B494" s="14" t="s">
        <v>719</v>
      </c>
      <c r="C494" s="10" t="s">
        <v>585</v>
      </c>
      <c r="D494" s="11">
        <v>75</v>
      </c>
      <c r="E494" s="10" t="s">
        <v>255</v>
      </c>
      <c r="F494" s="10" t="s">
        <v>947</v>
      </c>
      <c r="G494" s="7">
        <v>10</v>
      </c>
    </row>
    <row r="495" spans="1:7" ht="12.75">
      <c r="A495" s="9">
        <v>94</v>
      </c>
      <c r="B495" s="14" t="s">
        <v>948</v>
      </c>
      <c r="C495" s="10" t="s">
        <v>586</v>
      </c>
      <c r="D495" s="11">
        <v>10</v>
      </c>
      <c r="E495" s="10" t="s">
        <v>587</v>
      </c>
      <c r="F495" s="10" t="s">
        <v>383</v>
      </c>
      <c r="G495" s="7">
        <v>27</v>
      </c>
    </row>
    <row r="496" spans="1:7" ht="12.75">
      <c r="A496" s="9">
        <v>95</v>
      </c>
      <c r="B496" s="14" t="s">
        <v>719</v>
      </c>
      <c r="C496" s="10" t="s">
        <v>588</v>
      </c>
      <c r="D496" s="11">
        <v>25</v>
      </c>
      <c r="E496" s="10" t="s">
        <v>675</v>
      </c>
      <c r="F496" s="10" t="s">
        <v>947</v>
      </c>
      <c r="G496" s="7">
        <v>10</v>
      </c>
    </row>
    <row r="497" spans="1:7" ht="12.75">
      <c r="A497" s="9">
        <v>96</v>
      </c>
      <c r="B497" s="14" t="s">
        <v>948</v>
      </c>
      <c r="C497" s="10" t="s">
        <v>677</v>
      </c>
      <c r="D497" s="11">
        <v>10</v>
      </c>
      <c r="E497" s="10" t="s">
        <v>249</v>
      </c>
      <c r="F497" s="10" t="s">
        <v>589</v>
      </c>
      <c r="G497" s="7">
        <v>36</v>
      </c>
    </row>
    <row r="498" spans="1:7" ht="25.5">
      <c r="A498" s="9">
        <v>97</v>
      </c>
      <c r="B498" s="14" t="s">
        <v>719</v>
      </c>
      <c r="C498" s="10" t="s">
        <v>590</v>
      </c>
      <c r="D498" s="11">
        <v>6</v>
      </c>
      <c r="E498" s="10" t="s">
        <v>256</v>
      </c>
      <c r="F498" s="10" t="s">
        <v>947</v>
      </c>
      <c r="G498" s="7">
        <v>10</v>
      </c>
    </row>
    <row r="499" spans="1:7" ht="12.75">
      <c r="A499" s="9">
        <v>98</v>
      </c>
      <c r="B499" s="14" t="s">
        <v>948</v>
      </c>
      <c r="C499" s="10" t="s">
        <v>701</v>
      </c>
      <c r="D499" s="11">
        <v>10</v>
      </c>
      <c r="E499" s="10" t="s">
        <v>250</v>
      </c>
      <c r="F499" s="10" t="s">
        <v>493</v>
      </c>
      <c r="G499" s="7">
        <v>29</v>
      </c>
    </row>
    <row r="500" spans="1:7" ht="25.5">
      <c r="A500" s="9">
        <v>99</v>
      </c>
      <c r="B500" s="14" t="s">
        <v>719</v>
      </c>
      <c r="C500" s="10" t="s">
        <v>591</v>
      </c>
      <c r="D500" s="11">
        <v>17</v>
      </c>
      <c r="E500" s="10" t="s">
        <v>257</v>
      </c>
      <c r="F500" s="10" t="s">
        <v>947</v>
      </c>
      <c r="G500" s="7">
        <v>10</v>
      </c>
    </row>
    <row r="501" spans="1:7" ht="12.75">
      <c r="A501" s="9">
        <v>100</v>
      </c>
      <c r="B501" s="14" t="s">
        <v>948</v>
      </c>
      <c r="C501" s="10" t="s">
        <v>701</v>
      </c>
      <c r="D501" s="11">
        <v>8</v>
      </c>
      <c r="E501" s="10" t="s">
        <v>250</v>
      </c>
      <c r="F501" s="10" t="s">
        <v>389</v>
      </c>
      <c r="G501" s="7">
        <v>34</v>
      </c>
    </row>
    <row r="502" spans="1:7" ht="12.75">
      <c r="A502" s="9">
        <v>101</v>
      </c>
      <c r="B502" s="14" t="s">
        <v>719</v>
      </c>
      <c r="C502" s="10" t="s">
        <v>592</v>
      </c>
      <c r="D502" s="11">
        <v>38.8</v>
      </c>
      <c r="E502" s="10" t="s">
        <v>258</v>
      </c>
      <c r="F502" s="10" t="s">
        <v>947</v>
      </c>
      <c r="G502" s="7">
        <v>10</v>
      </c>
    </row>
    <row r="503" spans="1:7" ht="12.75">
      <c r="A503" s="9">
        <v>102</v>
      </c>
      <c r="B503" s="14" t="s">
        <v>948</v>
      </c>
      <c r="C503" s="10" t="s">
        <v>593</v>
      </c>
      <c r="D503" s="11">
        <v>50</v>
      </c>
      <c r="E503" s="10" t="s">
        <v>574</v>
      </c>
      <c r="F503" s="10" t="s">
        <v>945</v>
      </c>
      <c r="G503" s="7">
        <v>29</v>
      </c>
    </row>
    <row r="504" spans="1:7" ht="25.5">
      <c r="A504" s="9">
        <v>103</v>
      </c>
      <c r="B504" s="14" t="s">
        <v>948</v>
      </c>
      <c r="C504" s="10" t="s">
        <v>561</v>
      </c>
      <c r="D504" s="11">
        <v>45</v>
      </c>
      <c r="E504" s="10" t="s">
        <v>562</v>
      </c>
      <c r="F504" s="10" t="s">
        <v>563</v>
      </c>
      <c r="G504" s="7">
        <v>34</v>
      </c>
    </row>
    <row r="505" spans="1:7" ht="25.5">
      <c r="A505" s="9">
        <v>104</v>
      </c>
      <c r="B505" s="14" t="s">
        <v>719</v>
      </c>
      <c r="C505" s="10" t="s">
        <v>564</v>
      </c>
      <c r="D505" s="11">
        <v>70</v>
      </c>
      <c r="E505" s="10" t="s">
        <v>255</v>
      </c>
      <c r="F505" s="10" t="s">
        <v>947</v>
      </c>
      <c r="G505" s="7">
        <v>10</v>
      </c>
    </row>
    <row r="506" spans="1:7" ht="12.75">
      <c r="A506" s="9">
        <v>105</v>
      </c>
      <c r="B506" s="14" t="s">
        <v>948</v>
      </c>
      <c r="C506" s="10" t="s">
        <v>565</v>
      </c>
      <c r="D506" s="11">
        <v>41</v>
      </c>
      <c r="E506" s="10" t="s">
        <v>574</v>
      </c>
      <c r="F506" s="10" t="s">
        <v>566</v>
      </c>
      <c r="G506" s="7">
        <v>29</v>
      </c>
    </row>
    <row r="507" spans="1:7" ht="12.75">
      <c r="A507" s="9">
        <v>106</v>
      </c>
      <c r="B507" s="14" t="s">
        <v>719</v>
      </c>
      <c r="C507" s="10" t="s">
        <v>711</v>
      </c>
      <c r="D507" s="11">
        <v>30</v>
      </c>
      <c r="E507" s="10" t="s">
        <v>259</v>
      </c>
      <c r="F507" s="10" t="s">
        <v>567</v>
      </c>
      <c r="G507" s="7">
        <v>36</v>
      </c>
    </row>
    <row r="508" spans="1:7" ht="12.75">
      <c r="A508" s="9">
        <v>107</v>
      </c>
      <c r="B508" s="14" t="s">
        <v>948</v>
      </c>
      <c r="C508" s="10" t="s">
        <v>568</v>
      </c>
      <c r="D508" s="11">
        <v>45</v>
      </c>
      <c r="E508" s="10" t="s">
        <v>574</v>
      </c>
      <c r="F508" s="10" t="s">
        <v>841</v>
      </c>
      <c r="G508" s="7">
        <v>36</v>
      </c>
    </row>
    <row r="509" spans="1:7" ht="12.75">
      <c r="A509" s="9">
        <v>108</v>
      </c>
      <c r="B509" s="14" t="s">
        <v>719</v>
      </c>
      <c r="C509" s="10" t="s">
        <v>569</v>
      </c>
      <c r="D509" s="11">
        <v>11.1</v>
      </c>
      <c r="E509" s="10" t="s">
        <v>260</v>
      </c>
      <c r="F509" s="10" t="s">
        <v>570</v>
      </c>
      <c r="G509" s="7">
        <v>39</v>
      </c>
    </row>
    <row r="510" spans="1:7" ht="12.75">
      <c r="A510" s="9">
        <v>109</v>
      </c>
      <c r="B510" s="14" t="s">
        <v>948</v>
      </c>
      <c r="C510" s="10" t="s">
        <v>571</v>
      </c>
      <c r="D510" s="11">
        <v>35</v>
      </c>
      <c r="E510" s="10" t="s">
        <v>952</v>
      </c>
      <c r="F510" s="10" t="s">
        <v>185</v>
      </c>
      <c r="G510" s="7">
        <v>35</v>
      </c>
    </row>
    <row r="511" spans="1:7" ht="12.75">
      <c r="A511" s="9">
        <v>110</v>
      </c>
      <c r="B511" s="14" t="s">
        <v>719</v>
      </c>
      <c r="C511" s="10" t="s">
        <v>572</v>
      </c>
      <c r="D511" s="11">
        <v>45</v>
      </c>
      <c r="E511" s="10" t="s">
        <v>261</v>
      </c>
      <c r="F511" s="10" t="s">
        <v>704</v>
      </c>
      <c r="G511" s="7">
        <v>40</v>
      </c>
    </row>
    <row r="512" spans="1:7" ht="12.75">
      <c r="A512" s="9">
        <v>111</v>
      </c>
      <c r="B512" s="14" t="s">
        <v>948</v>
      </c>
      <c r="C512" s="10" t="s">
        <v>573</v>
      </c>
      <c r="D512" s="11">
        <v>35</v>
      </c>
      <c r="E512" s="10" t="s">
        <v>574</v>
      </c>
      <c r="F512" s="10" t="s">
        <v>575</v>
      </c>
      <c r="G512" s="7">
        <v>35</v>
      </c>
    </row>
    <row r="513" spans="1:7" ht="12.75">
      <c r="A513" s="9">
        <v>112</v>
      </c>
      <c r="B513" s="14" t="s">
        <v>719</v>
      </c>
      <c r="C513" s="10" t="s">
        <v>576</v>
      </c>
      <c r="D513" s="11">
        <v>31</v>
      </c>
      <c r="E513" s="10" t="s">
        <v>577</v>
      </c>
      <c r="F513" s="10" t="s">
        <v>578</v>
      </c>
      <c r="G513" s="7">
        <v>10</v>
      </c>
    </row>
    <row r="514" spans="1:7" ht="12.75">
      <c r="A514" s="9">
        <v>113</v>
      </c>
      <c r="B514" s="14" t="s">
        <v>948</v>
      </c>
      <c r="C514" s="10" t="s">
        <v>579</v>
      </c>
      <c r="D514" s="11">
        <v>35</v>
      </c>
      <c r="E514" s="10" t="s">
        <v>574</v>
      </c>
      <c r="F514" s="10" t="s">
        <v>580</v>
      </c>
      <c r="G514" s="7">
        <v>36</v>
      </c>
    </row>
    <row r="515" spans="1:7" ht="25.5">
      <c r="A515" s="9">
        <v>114</v>
      </c>
      <c r="B515" s="14" t="s">
        <v>719</v>
      </c>
      <c r="C515" s="10" t="s">
        <v>581</v>
      </c>
      <c r="D515" s="11">
        <v>269.3</v>
      </c>
      <c r="E515" s="10" t="s">
        <v>892</v>
      </c>
      <c r="F515" s="10" t="s">
        <v>949</v>
      </c>
      <c r="G515" s="7">
        <v>36</v>
      </c>
    </row>
    <row r="516" spans="1:7" ht="12.75">
      <c r="A516" s="9">
        <v>115</v>
      </c>
      <c r="B516" s="14" t="s">
        <v>948</v>
      </c>
      <c r="C516" s="10" t="s">
        <v>57</v>
      </c>
      <c r="D516" s="11">
        <v>60</v>
      </c>
      <c r="E516" s="10" t="s">
        <v>46</v>
      </c>
      <c r="F516" s="10" t="s">
        <v>58</v>
      </c>
      <c r="G516" s="7">
        <v>29</v>
      </c>
    </row>
    <row r="517" spans="1:7" ht="12.75">
      <c r="A517" s="9">
        <v>116</v>
      </c>
      <c r="B517" s="14" t="s">
        <v>719</v>
      </c>
      <c r="C517" s="10" t="s">
        <v>951</v>
      </c>
      <c r="D517" s="11">
        <v>150</v>
      </c>
      <c r="E517" s="10" t="s">
        <v>826</v>
      </c>
      <c r="F517" s="10" t="s">
        <v>957</v>
      </c>
      <c r="G517" s="7" t="s">
        <v>668</v>
      </c>
    </row>
    <row r="518" spans="1:7" ht="12.75">
      <c r="A518" s="9">
        <v>117</v>
      </c>
      <c r="B518" s="14" t="s">
        <v>948</v>
      </c>
      <c r="C518" s="10" t="s">
        <v>571</v>
      </c>
      <c r="D518" s="11">
        <v>45</v>
      </c>
      <c r="E518" s="10" t="s">
        <v>952</v>
      </c>
      <c r="F518" s="10" t="s">
        <v>389</v>
      </c>
      <c r="G518" s="7">
        <v>34</v>
      </c>
    </row>
    <row r="519" spans="1:7" ht="25.5">
      <c r="A519" s="9">
        <v>118</v>
      </c>
      <c r="B519" s="14" t="s">
        <v>719</v>
      </c>
      <c r="C519" s="10" t="s">
        <v>953</v>
      </c>
      <c r="D519" s="11">
        <v>110</v>
      </c>
      <c r="E519" s="10" t="s">
        <v>827</v>
      </c>
      <c r="F519" s="10" t="s">
        <v>957</v>
      </c>
      <c r="G519" s="7" t="s">
        <v>668</v>
      </c>
    </row>
    <row r="520" spans="1:7" ht="12.75">
      <c r="A520" s="9">
        <v>119</v>
      </c>
      <c r="B520" s="14" t="s">
        <v>948</v>
      </c>
      <c r="C520" s="10" t="s">
        <v>59</v>
      </c>
      <c r="D520" s="11">
        <v>40</v>
      </c>
      <c r="E520" s="10" t="s">
        <v>60</v>
      </c>
      <c r="F520" s="10" t="s">
        <v>596</v>
      </c>
      <c r="G520" s="7">
        <v>36</v>
      </c>
    </row>
    <row r="521" spans="1:7" ht="25.5">
      <c r="A521" s="9">
        <v>120</v>
      </c>
      <c r="B521" s="14" t="s">
        <v>719</v>
      </c>
      <c r="C521" s="10" t="s">
        <v>954</v>
      </c>
      <c r="D521" s="11">
        <v>24</v>
      </c>
      <c r="E521" s="10" t="s">
        <v>829</v>
      </c>
      <c r="F521" s="10" t="s">
        <v>828</v>
      </c>
      <c r="G521" s="7" t="s">
        <v>668</v>
      </c>
    </row>
    <row r="522" spans="1:7" ht="12.75">
      <c r="A522" s="9">
        <v>121</v>
      </c>
      <c r="B522" s="14" t="s">
        <v>948</v>
      </c>
      <c r="C522" s="10" t="s">
        <v>955</v>
      </c>
      <c r="D522" s="11">
        <v>44</v>
      </c>
      <c r="E522" s="10" t="s">
        <v>952</v>
      </c>
      <c r="F522" s="10" t="s">
        <v>589</v>
      </c>
      <c r="G522" s="7">
        <v>36</v>
      </c>
    </row>
    <row r="523" spans="1:7" ht="12.75">
      <c r="A523" s="9">
        <v>122</v>
      </c>
      <c r="B523" s="14" t="s">
        <v>719</v>
      </c>
      <c r="C523" s="10" t="s">
        <v>956</v>
      </c>
      <c r="D523" s="11">
        <v>16.6</v>
      </c>
      <c r="E523" s="10" t="s">
        <v>894</v>
      </c>
      <c r="F523" s="10" t="s">
        <v>957</v>
      </c>
      <c r="G523" s="7">
        <v>36</v>
      </c>
    </row>
    <row r="524" spans="1:7" ht="12.75">
      <c r="A524" s="9">
        <v>123</v>
      </c>
      <c r="B524" s="14" t="s">
        <v>719</v>
      </c>
      <c r="C524" s="10" t="s">
        <v>959</v>
      </c>
      <c r="D524" s="11">
        <v>2.2</v>
      </c>
      <c r="E524" s="10" t="s">
        <v>960</v>
      </c>
      <c r="F524" s="10" t="s">
        <v>961</v>
      </c>
      <c r="G524" s="7">
        <v>36</v>
      </c>
    </row>
    <row r="525" spans="1:7" ht="12.75">
      <c r="A525" s="9">
        <v>124</v>
      </c>
      <c r="B525" s="14" t="s">
        <v>948</v>
      </c>
      <c r="C525" s="10" t="s">
        <v>571</v>
      </c>
      <c r="D525" s="11">
        <v>35</v>
      </c>
      <c r="E525" s="10" t="s">
        <v>952</v>
      </c>
      <c r="F525" s="10" t="s">
        <v>383</v>
      </c>
      <c r="G525" s="7">
        <v>27</v>
      </c>
    </row>
    <row r="526" spans="1:7" ht="12.75">
      <c r="A526" s="9">
        <v>125</v>
      </c>
      <c r="B526" s="14" t="s">
        <v>948</v>
      </c>
      <c r="C526" s="10" t="s">
        <v>962</v>
      </c>
      <c r="D526" s="11">
        <v>45</v>
      </c>
      <c r="E526" s="10" t="s">
        <v>574</v>
      </c>
      <c r="F526" s="10" t="s">
        <v>192</v>
      </c>
      <c r="G526" s="7">
        <v>36</v>
      </c>
    </row>
    <row r="527" spans="1:7" ht="12.75">
      <c r="A527" s="9">
        <v>126</v>
      </c>
      <c r="B527" s="14" t="s">
        <v>948</v>
      </c>
      <c r="C527" s="10" t="s">
        <v>962</v>
      </c>
      <c r="D527" s="11">
        <v>35</v>
      </c>
      <c r="E527" s="10" t="s">
        <v>574</v>
      </c>
      <c r="F527" s="10" t="s">
        <v>289</v>
      </c>
      <c r="G527" s="7">
        <v>36</v>
      </c>
    </row>
    <row r="528" spans="1:7" ht="12.75">
      <c r="A528" s="9">
        <v>127</v>
      </c>
      <c r="B528" s="14" t="s">
        <v>948</v>
      </c>
      <c r="C528" s="10" t="s">
        <v>365</v>
      </c>
      <c r="D528" s="11">
        <v>75</v>
      </c>
      <c r="E528" s="10" t="s">
        <v>290</v>
      </c>
      <c r="F528" s="10" t="s">
        <v>291</v>
      </c>
      <c r="G528" s="7">
        <v>35</v>
      </c>
    </row>
    <row r="529" spans="1:7" ht="12.75">
      <c r="A529" s="9">
        <v>128</v>
      </c>
      <c r="B529" s="14" t="s">
        <v>948</v>
      </c>
      <c r="C529" s="10" t="s">
        <v>571</v>
      </c>
      <c r="D529" s="11">
        <v>35</v>
      </c>
      <c r="E529" s="10" t="s">
        <v>952</v>
      </c>
      <c r="F529" s="10" t="s">
        <v>291</v>
      </c>
      <c r="G529" s="7">
        <v>35</v>
      </c>
    </row>
    <row r="530" spans="1:7" ht="12.75">
      <c r="A530" s="9">
        <v>129</v>
      </c>
      <c r="B530" s="14" t="s">
        <v>948</v>
      </c>
      <c r="C530" s="10" t="s">
        <v>705</v>
      </c>
      <c r="D530" s="11">
        <v>12</v>
      </c>
      <c r="E530" s="10" t="s">
        <v>706</v>
      </c>
      <c r="F530" s="10" t="s">
        <v>669</v>
      </c>
      <c r="G530" s="7">
        <v>3</v>
      </c>
    </row>
    <row r="531" spans="1:7" ht="12.75">
      <c r="A531" s="9">
        <v>130</v>
      </c>
      <c r="B531" s="14" t="s">
        <v>948</v>
      </c>
      <c r="C531" s="10" t="s">
        <v>294</v>
      </c>
      <c r="D531" s="11">
        <v>10</v>
      </c>
      <c r="E531" s="10" t="s">
        <v>268</v>
      </c>
      <c r="F531" s="10" t="s">
        <v>269</v>
      </c>
      <c r="G531" s="7">
        <v>36</v>
      </c>
    </row>
    <row r="532" spans="1:7" ht="12.75">
      <c r="A532" s="9">
        <v>131</v>
      </c>
      <c r="B532" s="14" t="s">
        <v>948</v>
      </c>
      <c r="C532" s="10" t="s">
        <v>1005</v>
      </c>
      <c r="D532" s="11">
        <v>30</v>
      </c>
      <c r="E532" s="10" t="s">
        <v>676</v>
      </c>
      <c r="F532" s="10" t="s">
        <v>269</v>
      </c>
      <c r="G532" s="7">
        <v>36</v>
      </c>
    </row>
    <row r="533" spans="1:7" ht="12.75">
      <c r="A533" s="9">
        <v>132</v>
      </c>
      <c r="B533" s="14" t="s">
        <v>719</v>
      </c>
      <c r="C533" s="10" t="s">
        <v>518</v>
      </c>
      <c r="D533" s="11">
        <v>87.1</v>
      </c>
      <c r="E533" s="10" t="s">
        <v>895</v>
      </c>
      <c r="F533" s="10" t="s">
        <v>947</v>
      </c>
      <c r="G533" s="7">
        <v>10</v>
      </c>
    </row>
    <row r="534" spans="1:7" ht="12.75">
      <c r="A534" s="9">
        <v>133</v>
      </c>
      <c r="B534" s="14" t="s">
        <v>948</v>
      </c>
      <c r="C534" s="10" t="s">
        <v>1006</v>
      </c>
      <c r="D534" s="11">
        <v>30</v>
      </c>
      <c r="E534" s="10" t="s">
        <v>1007</v>
      </c>
      <c r="F534" s="10" t="s">
        <v>269</v>
      </c>
      <c r="G534" s="7">
        <v>36</v>
      </c>
    </row>
    <row r="535" spans="1:7" ht="12.75">
      <c r="A535" s="9">
        <v>134</v>
      </c>
      <c r="B535" s="14" t="s">
        <v>719</v>
      </c>
      <c r="C535" s="10" t="s">
        <v>1008</v>
      </c>
      <c r="D535" s="11">
        <v>100</v>
      </c>
      <c r="E535" s="10" t="s">
        <v>1009</v>
      </c>
      <c r="F535" s="10" t="s">
        <v>1010</v>
      </c>
      <c r="G535" s="7">
        <v>8</v>
      </c>
    </row>
    <row r="536" spans="1:7" ht="12.75">
      <c r="A536" s="9">
        <v>135</v>
      </c>
      <c r="B536" s="14" t="s">
        <v>948</v>
      </c>
      <c r="C536" s="10" t="s">
        <v>571</v>
      </c>
      <c r="D536" s="11">
        <v>35</v>
      </c>
      <c r="E536" s="10" t="s">
        <v>952</v>
      </c>
      <c r="F536" s="10" t="s">
        <v>269</v>
      </c>
      <c r="G536" s="7">
        <v>36</v>
      </c>
    </row>
    <row r="537" spans="1:7" ht="12.75">
      <c r="A537" s="9">
        <v>136</v>
      </c>
      <c r="B537" s="14" t="s">
        <v>948</v>
      </c>
      <c r="C537" s="10" t="s">
        <v>1011</v>
      </c>
      <c r="D537" s="11">
        <v>35</v>
      </c>
      <c r="E537" s="10" t="s">
        <v>574</v>
      </c>
      <c r="F537" s="10" t="s">
        <v>1012</v>
      </c>
      <c r="G537" s="7">
        <v>36</v>
      </c>
    </row>
    <row r="538" spans="1:7" ht="12.75">
      <c r="A538" s="9">
        <v>137</v>
      </c>
      <c r="B538" s="14" t="s">
        <v>948</v>
      </c>
      <c r="C538" s="10" t="s">
        <v>1013</v>
      </c>
      <c r="D538" s="11">
        <v>35</v>
      </c>
      <c r="E538" s="10" t="s">
        <v>896</v>
      </c>
      <c r="F538" s="10" t="s">
        <v>1014</v>
      </c>
      <c r="G538" s="7">
        <v>36</v>
      </c>
    </row>
    <row r="539" spans="1:7" ht="12.75">
      <c r="A539" s="9">
        <v>138</v>
      </c>
      <c r="B539" s="14" t="s">
        <v>948</v>
      </c>
      <c r="C539" s="10" t="s">
        <v>1015</v>
      </c>
      <c r="D539" s="11">
        <v>10</v>
      </c>
      <c r="E539" s="10" t="s">
        <v>897</v>
      </c>
      <c r="F539" s="10" t="s">
        <v>1014</v>
      </c>
      <c r="G539" s="7">
        <v>36</v>
      </c>
    </row>
    <row r="540" spans="1:7" ht="12.75">
      <c r="A540" s="9">
        <v>139</v>
      </c>
      <c r="B540" s="14" t="s">
        <v>719</v>
      </c>
      <c r="C540" s="10" t="s">
        <v>1016</v>
      </c>
      <c r="D540" s="11">
        <v>25</v>
      </c>
      <c r="E540" s="10" t="s">
        <v>830</v>
      </c>
      <c r="F540" s="10" t="s">
        <v>957</v>
      </c>
      <c r="G540" s="7" t="s">
        <v>668</v>
      </c>
    </row>
    <row r="541" spans="1:7" ht="12.75">
      <c r="A541" s="9">
        <v>140</v>
      </c>
      <c r="B541" s="14" t="s">
        <v>948</v>
      </c>
      <c r="C541" s="10" t="s">
        <v>1011</v>
      </c>
      <c r="D541" s="11">
        <v>45</v>
      </c>
      <c r="E541" s="10" t="s">
        <v>574</v>
      </c>
      <c r="F541" s="10" t="s">
        <v>1112</v>
      </c>
      <c r="G541" s="7">
        <v>36</v>
      </c>
    </row>
    <row r="542" spans="1:7" ht="12.75">
      <c r="A542" s="9">
        <v>141</v>
      </c>
      <c r="B542" s="14" t="s">
        <v>719</v>
      </c>
      <c r="C542" s="10" t="s">
        <v>1113</v>
      </c>
      <c r="D542" s="11">
        <v>25</v>
      </c>
      <c r="E542" s="10" t="s">
        <v>898</v>
      </c>
      <c r="F542" s="10" t="s">
        <v>947</v>
      </c>
      <c r="G542" s="7">
        <v>10</v>
      </c>
    </row>
    <row r="543" spans="1:7" ht="12.75">
      <c r="A543" s="9">
        <v>142</v>
      </c>
      <c r="B543" s="14" t="s">
        <v>948</v>
      </c>
      <c r="C543" s="10" t="s">
        <v>1114</v>
      </c>
      <c r="D543" s="11">
        <v>50</v>
      </c>
      <c r="E543" s="10" t="s">
        <v>899</v>
      </c>
      <c r="F543" s="10" t="s">
        <v>1115</v>
      </c>
      <c r="G543" s="7">
        <v>35</v>
      </c>
    </row>
    <row r="544" spans="1:7" ht="12.75">
      <c r="A544" s="9">
        <v>143</v>
      </c>
      <c r="B544" s="14" t="s">
        <v>719</v>
      </c>
      <c r="C544" s="10" t="s">
        <v>1116</v>
      </c>
      <c r="D544" s="11">
        <v>26.4</v>
      </c>
      <c r="E544" s="10" t="s">
        <v>900</v>
      </c>
      <c r="F544" s="10" t="s">
        <v>947</v>
      </c>
      <c r="G544" s="7">
        <v>10</v>
      </c>
    </row>
    <row r="545" spans="1:7" ht="12.75">
      <c r="A545" s="9">
        <v>144</v>
      </c>
      <c r="B545" s="14" t="s">
        <v>948</v>
      </c>
      <c r="C545" s="10" t="s">
        <v>1117</v>
      </c>
      <c r="D545" s="11">
        <v>35</v>
      </c>
      <c r="E545" s="10" t="s">
        <v>952</v>
      </c>
      <c r="F545" s="10" t="s">
        <v>1115</v>
      </c>
      <c r="G545" s="7">
        <v>35</v>
      </c>
    </row>
    <row r="546" spans="1:7" ht="25.5">
      <c r="A546" s="9">
        <v>145</v>
      </c>
      <c r="B546" s="14" t="s">
        <v>719</v>
      </c>
      <c r="C546" s="10" t="s">
        <v>1118</v>
      </c>
      <c r="D546" s="11">
        <v>100</v>
      </c>
      <c r="E546" s="10" t="s">
        <v>901</v>
      </c>
      <c r="F546" s="10" t="s">
        <v>947</v>
      </c>
      <c r="G546" s="7">
        <v>10</v>
      </c>
    </row>
    <row r="547" spans="1:7" ht="12.75">
      <c r="A547" s="9">
        <v>146</v>
      </c>
      <c r="B547" s="14" t="s">
        <v>948</v>
      </c>
      <c r="C547" s="10" t="s">
        <v>1119</v>
      </c>
      <c r="D547" s="11">
        <v>75</v>
      </c>
      <c r="E547" s="10" t="s">
        <v>587</v>
      </c>
      <c r="F547" s="10" t="s">
        <v>1115</v>
      </c>
      <c r="G547" s="7">
        <v>35</v>
      </c>
    </row>
    <row r="548" spans="1:7" ht="12.75">
      <c r="A548" s="9">
        <v>147</v>
      </c>
      <c r="B548" s="14" t="s">
        <v>948</v>
      </c>
      <c r="C548" s="10" t="s">
        <v>571</v>
      </c>
      <c r="D548" s="11">
        <v>35</v>
      </c>
      <c r="E548" s="10" t="s">
        <v>952</v>
      </c>
      <c r="F548" s="10" t="s">
        <v>710</v>
      </c>
      <c r="G548" s="7">
        <v>35</v>
      </c>
    </row>
    <row r="549" spans="1:7" ht="12.75">
      <c r="A549" s="9">
        <v>148</v>
      </c>
      <c r="B549" s="14" t="s">
        <v>948</v>
      </c>
      <c r="C549" s="10" t="s">
        <v>1119</v>
      </c>
      <c r="D549" s="11">
        <v>75</v>
      </c>
      <c r="E549" s="10" t="s">
        <v>587</v>
      </c>
      <c r="F549" s="10" t="s">
        <v>710</v>
      </c>
      <c r="G549" s="7">
        <v>35</v>
      </c>
    </row>
    <row r="550" spans="1:7" ht="12.75">
      <c r="A550" s="9">
        <v>149</v>
      </c>
      <c r="B550" s="14" t="s">
        <v>719</v>
      </c>
      <c r="C550" s="10" t="s">
        <v>1120</v>
      </c>
      <c r="D550" s="11">
        <v>22.2</v>
      </c>
      <c r="E550" s="10" t="s">
        <v>902</v>
      </c>
      <c r="F550" s="10" t="s">
        <v>396</v>
      </c>
      <c r="G550" s="7">
        <v>39</v>
      </c>
    </row>
    <row r="551" spans="1:7" ht="12.75">
      <c r="A551" s="9">
        <v>150</v>
      </c>
      <c r="B551" s="14" t="s">
        <v>948</v>
      </c>
      <c r="C551" s="10" t="s">
        <v>1121</v>
      </c>
      <c r="D551" s="11">
        <v>20</v>
      </c>
      <c r="E551" s="10" t="s">
        <v>24</v>
      </c>
      <c r="F551" s="10" t="s">
        <v>25</v>
      </c>
      <c r="G551" s="7">
        <v>35</v>
      </c>
    </row>
    <row r="552" spans="1:7" ht="25.5">
      <c r="A552" s="9">
        <v>151</v>
      </c>
      <c r="B552" s="14" t="s">
        <v>719</v>
      </c>
      <c r="C552" s="10" t="s">
        <v>519</v>
      </c>
      <c r="D552" s="11">
        <v>50</v>
      </c>
      <c r="E552" s="10" t="s">
        <v>903</v>
      </c>
      <c r="F552" s="10" t="s">
        <v>947</v>
      </c>
      <c r="G552" s="7">
        <v>10</v>
      </c>
    </row>
    <row r="553" spans="1:7" ht="12.75">
      <c r="A553" s="9">
        <v>152</v>
      </c>
      <c r="B553" s="14" t="s">
        <v>948</v>
      </c>
      <c r="C553" s="10" t="s">
        <v>571</v>
      </c>
      <c r="D553" s="11">
        <v>35</v>
      </c>
      <c r="E553" s="10" t="s">
        <v>952</v>
      </c>
      <c r="F553" s="10" t="s">
        <v>25</v>
      </c>
      <c r="G553" s="7">
        <v>35</v>
      </c>
    </row>
    <row r="554" spans="1:7" ht="25.5">
      <c r="A554" s="9">
        <v>153</v>
      </c>
      <c r="B554" s="14" t="s">
        <v>948</v>
      </c>
      <c r="C554" s="10" t="s">
        <v>571</v>
      </c>
      <c r="D554" s="11">
        <v>35</v>
      </c>
      <c r="E554" s="10" t="s">
        <v>952</v>
      </c>
      <c r="F554" s="10" t="s">
        <v>905</v>
      </c>
      <c r="G554" s="7">
        <v>35</v>
      </c>
    </row>
    <row r="555" spans="1:7" ht="25.5">
      <c r="A555" s="9">
        <v>154</v>
      </c>
      <c r="B555" s="14" t="s">
        <v>948</v>
      </c>
      <c r="C555" s="10" t="s">
        <v>1119</v>
      </c>
      <c r="D555" s="11">
        <v>75</v>
      </c>
      <c r="E555" s="10" t="s">
        <v>27</v>
      </c>
      <c r="F555" s="10" t="s">
        <v>905</v>
      </c>
      <c r="G555" s="7">
        <v>35</v>
      </c>
    </row>
    <row r="556" spans="1:7" ht="12.75">
      <c r="A556" s="9">
        <v>155</v>
      </c>
      <c r="B556" s="14" t="s">
        <v>948</v>
      </c>
      <c r="C556" s="10" t="s">
        <v>28</v>
      </c>
      <c r="D556" s="11">
        <v>75</v>
      </c>
      <c r="E556" s="10" t="s">
        <v>29</v>
      </c>
      <c r="F556" s="10" t="s">
        <v>700</v>
      </c>
      <c r="G556" s="7">
        <v>36</v>
      </c>
    </row>
    <row r="557" spans="1:7" ht="12.75">
      <c r="A557" s="9">
        <v>156</v>
      </c>
      <c r="B557" s="14" t="s">
        <v>973</v>
      </c>
      <c r="C557" s="10" t="s">
        <v>109</v>
      </c>
      <c r="D557" s="11">
        <v>20</v>
      </c>
      <c r="E557" s="10" t="s">
        <v>1003</v>
      </c>
      <c r="F557" s="10" t="s">
        <v>976</v>
      </c>
      <c r="G557" s="7">
        <v>1</v>
      </c>
    </row>
    <row r="558" spans="1:7" ht="12.75">
      <c r="A558" s="9">
        <v>157</v>
      </c>
      <c r="B558" s="14" t="s">
        <v>973</v>
      </c>
      <c r="C558" s="10" t="s">
        <v>110</v>
      </c>
      <c r="D558" s="11">
        <v>62</v>
      </c>
      <c r="E558" s="10" t="s">
        <v>1004</v>
      </c>
      <c r="F558" s="10" t="s">
        <v>976</v>
      </c>
      <c r="G558" s="7">
        <v>1</v>
      </c>
    </row>
    <row r="559" spans="1:6" ht="12.75">
      <c r="A559" s="75" t="s">
        <v>834</v>
      </c>
      <c r="B559" s="7"/>
      <c r="D559" s="76">
        <f>SUM(D402:D558)</f>
        <v>16564.2</v>
      </c>
      <c r="E559" s="10"/>
      <c r="F559" s="10"/>
    </row>
    <row r="560" spans="1:6" ht="12.75">
      <c r="A560" s="75"/>
      <c r="B560" s="7"/>
      <c r="D560" s="76"/>
      <c r="E560" s="10"/>
      <c r="F560" s="10"/>
    </row>
    <row r="561" spans="1:7" ht="25.5">
      <c r="A561" s="21"/>
      <c r="B561" s="14" t="s">
        <v>173</v>
      </c>
      <c r="C561" s="15" t="s">
        <v>435</v>
      </c>
      <c r="D561" s="70">
        <v>5500</v>
      </c>
      <c r="E561" s="15" t="s">
        <v>876</v>
      </c>
      <c r="F561" s="10" t="s">
        <v>437</v>
      </c>
      <c r="G561" s="7">
        <v>29</v>
      </c>
    </row>
    <row r="562" spans="1:6" ht="12.75">
      <c r="A562" s="21"/>
      <c r="B562" s="14"/>
      <c r="C562" s="15"/>
      <c r="D562" s="70"/>
      <c r="E562" s="15"/>
      <c r="F562" s="10"/>
    </row>
    <row r="563" spans="1:7" ht="25.5">
      <c r="A563" s="21"/>
      <c r="B563" s="14" t="s">
        <v>173</v>
      </c>
      <c r="C563" s="15" t="s">
        <v>643</v>
      </c>
      <c r="D563" s="70">
        <v>1897.3</v>
      </c>
      <c r="E563" s="15" t="s">
        <v>644</v>
      </c>
      <c r="F563" s="10" t="s">
        <v>947</v>
      </c>
      <c r="G563" s="7">
        <v>10</v>
      </c>
    </row>
    <row r="564" spans="1:6" ht="12.75">
      <c r="A564" s="21"/>
      <c r="B564" s="14"/>
      <c r="C564" s="15"/>
      <c r="D564" s="20"/>
      <c r="E564" s="15"/>
      <c r="F564" s="19"/>
    </row>
    <row r="565" spans="1:7" ht="25.5">
      <c r="A565" s="21"/>
      <c r="B565" s="14" t="s">
        <v>173</v>
      </c>
      <c r="C565" s="15" t="s">
        <v>745</v>
      </c>
      <c r="D565" s="70">
        <v>2500</v>
      </c>
      <c r="E565" s="15" t="s">
        <v>746</v>
      </c>
      <c r="F565" s="10" t="s">
        <v>984</v>
      </c>
      <c r="G565" s="7">
        <v>29</v>
      </c>
    </row>
    <row r="566" spans="1:6" ht="12.75">
      <c r="A566" s="9"/>
      <c r="B566" s="14"/>
      <c r="C566" s="10"/>
      <c r="D566" s="11"/>
      <c r="E566" s="10"/>
      <c r="F566" s="10"/>
    </row>
    <row r="567" spans="1:7" ht="25.5">
      <c r="A567" s="21"/>
      <c r="B567" s="14" t="s">
        <v>939</v>
      </c>
      <c r="C567" s="15" t="s">
        <v>172</v>
      </c>
      <c r="D567" s="70">
        <v>2500</v>
      </c>
      <c r="E567" s="15" t="s">
        <v>938</v>
      </c>
      <c r="F567" s="10" t="s">
        <v>1063</v>
      </c>
      <c r="G567" s="7">
        <v>99</v>
      </c>
    </row>
    <row r="568" spans="1:6" ht="12.75">
      <c r="A568" s="9"/>
      <c r="B568" s="14"/>
      <c r="C568" s="10"/>
      <c r="D568" s="11"/>
      <c r="E568" s="10"/>
      <c r="F568" s="10"/>
    </row>
    <row r="569" spans="1:7" ht="25.5">
      <c r="A569" s="21">
        <v>1</v>
      </c>
      <c r="B569" s="14" t="s">
        <v>1130</v>
      </c>
      <c r="C569" s="15" t="s">
        <v>436</v>
      </c>
      <c r="D569" s="11">
        <v>2000</v>
      </c>
      <c r="E569" s="15" t="s">
        <v>93</v>
      </c>
      <c r="F569" s="10" t="s">
        <v>1063</v>
      </c>
      <c r="G569" s="7">
        <v>99</v>
      </c>
    </row>
    <row r="570" spans="1:7" ht="25.5">
      <c r="A570" s="21">
        <v>2</v>
      </c>
      <c r="B570" s="14" t="s">
        <v>1130</v>
      </c>
      <c r="C570" s="15" t="s">
        <v>328</v>
      </c>
      <c r="D570" s="11">
        <v>1335</v>
      </c>
      <c r="E570" s="15" t="s">
        <v>329</v>
      </c>
      <c r="F570" s="10" t="s">
        <v>1063</v>
      </c>
      <c r="G570" s="7">
        <v>99</v>
      </c>
    </row>
    <row r="571" spans="1:7" ht="25.5">
      <c r="A571" s="21">
        <v>3</v>
      </c>
      <c r="B571" s="14" t="s">
        <v>1130</v>
      </c>
      <c r="C571" s="15" t="s">
        <v>330</v>
      </c>
      <c r="D571" s="11">
        <v>400</v>
      </c>
      <c r="E571" s="15" t="s">
        <v>331</v>
      </c>
      <c r="F571" s="10" t="s">
        <v>1063</v>
      </c>
      <c r="G571" s="7">
        <v>99</v>
      </c>
    </row>
    <row r="572" spans="1:6" ht="12.75">
      <c r="A572" s="21"/>
      <c r="B572" s="14"/>
      <c r="C572" s="15"/>
      <c r="D572" s="11"/>
      <c r="E572" s="15"/>
      <c r="F572" s="9"/>
    </row>
    <row r="573" spans="1:6" ht="15.75">
      <c r="A573" s="74" t="s">
        <v>831</v>
      </c>
      <c r="B573" s="14"/>
      <c r="C573" s="15"/>
      <c r="D573" s="20"/>
      <c r="E573" s="15"/>
      <c r="F573" s="19"/>
    </row>
    <row r="574" spans="1:6" ht="9" customHeight="1">
      <c r="A574" s="74"/>
      <c r="B574" s="14"/>
      <c r="C574" s="15"/>
      <c r="D574" s="20"/>
      <c r="E574" s="15"/>
      <c r="F574" s="19"/>
    </row>
    <row r="575" spans="1:6" ht="27.75" customHeight="1">
      <c r="A575" s="21"/>
      <c r="B575" s="14" t="s">
        <v>342</v>
      </c>
      <c r="C575" s="15" t="s">
        <v>933</v>
      </c>
      <c r="D575" s="70">
        <v>4000</v>
      </c>
      <c r="E575" s="15" t="s">
        <v>877</v>
      </c>
      <c r="F575" s="10" t="s">
        <v>668</v>
      </c>
    </row>
    <row r="576" spans="1:6" ht="12.75">
      <c r="A576" s="21"/>
      <c r="B576" s="14"/>
      <c r="C576" s="15"/>
      <c r="D576" s="20"/>
      <c r="E576" s="15"/>
      <c r="F576" s="19"/>
    </row>
    <row r="577" spans="1:6" ht="16.5" customHeight="1">
      <c r="A577" s="21"/>
      <c r="B577" s="14" t="s">
        <v>640</v>
      </c>
      <c r="C577" s="15" t="s">
        <v>641</v>
      </c>
      <c r="D577" s="70">
        <v>20729.9</v>
      </c>
      <c r="E577" s="15" t="s">
        <v>96</v>
      </c>
      <c r="F577" s="19" t="s">
        <v>642</v>
      </c>
    </row>
    <row r="578" spans="1:6" ht="12.75">
      <c r="A578" s="21"/>
      <c r="B578" s="14"/>
      <c r="C578" s="15"/>
      <c r="D578" s="20"/>
      <c r="E578" s="15"/>
      <c r="F578" s="19"/>
    </row>
    <row r="579" spans="1:7" ht="25.5">
      <c r="A579" s="21"/>
      <c r="B579" s="14" t="s">
        <v>1031</v>
      </c>
      <c r="C579" s="15" t="s">
        <v>833</v>
      </c>
      <c r="D579" s="70">
        <v>5470</v>
      </c>
      <c r="E579" s="15" t="s">
        <v>832</v>
      </c>
      <c r="F579" s="10" t="s">
        <v>121</v>
      </c>
      <c r="G579" s="7">
        <v>3</v>
      </c>
    </row>
    <row r="580" spans="1:6" ht="12.75">
      <c r="A580" s="21"/>
      <c r="B580" s="14"/>
      <c r="C580" s="15"/>
      <c r="D580" s="70"/>
      <c r="E580" s="15"/>
      <c r="F580" s="19"/>
    </row>
    <row r="581" spans="1:7" ht="25.5">
      <c r="A581" s="6"/>
      <c r="B581" s="14" t="s">
        <v>791</v>
      </c>
      <c r="C581" s="10" t="s">
        <v>1018</v>
      </c>
      <c r="D581" s="24">
        <f>3996-560</f>
        <v>3436</v>
      </c>
      <c r="E581" s="10" t="s">
        <v>1019</v>
      </c>
      <c r="F581" s="10" t="s">
        <v>836</v>
      </c>
      <c r="G581" s="7">
        <v>1</v>
      </c>
    </row>
    <row r="582" spans="1:6" ht="12.75">
      <c r="A582" s="6"/>
      <c r="B582" s="14"/>
      <c r="C582" s="10"/>
      <c r="D582" s="24"/>
      <c r="E582" s="10"/>
      <c r="F582" s="22"/>
    </row>
    <row r="583" spans="1:7" ht="25.5">
      <c r="A583" s="6"/>
      <c r="B583" s="14" t="s">
        <v>791</v>
      </c>
      <c r="C583" s="10" t="s">
        <v>515</v>
      </c>
      <c r="D583" s="24">
        <v>5479.1</v>
      </c>
      <c r="E583" s="10" t="s">
        <v>295</v>
      </c>
      <c r="F583" s="10" t="s">
        <v>696</v>
      </c>
      <c r="G583" s="7" t="s">
        <v>668</v>
      </c>
    </row>
    <row r="584" spans="1:6" ht="12.75">
      <c r="A584" s="6"/>
      <c r="B584" s="14"/>
      <c r="C584" s="10"/>
      <c r="D584" s="24"/>
      <c r="E584" s="10"/>
      <c r="F584" s="15"/>
    </row>
    <row r="585" spans="1:7" s="71" customFormat="1" ht="25.5">
      <c r="A585" s="6"/>
      <c r="B585" s="13" t="s">
        <v>23</v>
      </c>
      <c r="C585" s="10" t="s">
        <v>1147</v>
      </c>
      <c r="D585" s="11">
        <v>3500</v>
      </c>
      <c r="E585" s="10" t="s">
        <v>366</v>
      </c>
      <c r="F585" s="10" t="s">
        <v>982</v>
      </c>
      <c r="G585" s="7">
        <v>38</v>
      </c>
    </row>
    <row r="586" spans="1:6" s="71" customFormat="1" ht="12.75">
      <c r="A586" s="6"/>
      <c r="B586" s="13"/>
      <c r="C586" s="10"/>
      <c r="D586" s="11"/>
      <c r="E586" s="10"/>
      <c r="F586" s="69"/>
    </row>
    <row r="587" spans="1:7" ht="25.5">
      <c r="A587" s="21"/>
      <c r="B587" s="14" t="s">
        <v>777</v>
      </c>
      <c r="C587" s="15" t="s">
        <v>332</v>
      </c>
      <c r="D587" s="70">
        <v>1450</v>
      </c>
      <c r="E587" s="15" t="s">
        <v>639</v>
      </c>
      <c r="F587" s="10" t="s">
        <v>121</v>
      </c>
      <c r="G587" s="7">
        <v>3</v>
      </c>
    </row>
    <row r="588" spans="1:6" ht="12.75">
      <c r="A588" s="21"/>
      <c r="B588" s="14"/>
      <c r="C588" s="15"/>
      <c r="D588" s="70"/>
      <c r="E588" s="15"/>
      <c r="F588" s="19"/>
    </row>
    <row r="589" spans="1:6" ht="12.75">
      <c r="A589" s="21"/>
      <c r="B589" s="14"/>
      <c r="C589" s="15"/>
      <c r="D589" s="20" t="s">
        <v>940</v>
      </c>
      <c r="E589" s="15"/>
      <c r="F589" s="19"/>
    </row>
    <row r="590" spans="1:4" ht="18">
      <c r="A590" s="6"/>
      <c r="B590" s="53" t="s">
        <v>296</v>
      </c>
      <c r="C590" s="10"/>
      <c r="D590" s="41">
        <f>D93+D128+D246+D252+D258+D303+D349+D380+D400+D559+D561+D563+D565+D567+D569+D570+D571+D575+D577+D579+D581+D583+D585+D587</f>
        <v>156931.92967500002</v>
      </c>
    </row>
    <row r="591" ht="12.75">
      <c r="H591" s="8"/>
    </row>
    <row r="592" spans="1:23" ht="12.75">
      <c r="A592" s="68"/>
      <c r="B592"/>
      <c r="C592"/>
      <c r="D592"/>
      <c r="E592"/>
      <c r="F592"/>
      <c r="G592"/>
      <c r="H592"/>
      <c r="I592"/>
      <c r="J592"/>
      <c r="K592"/>
      <c r="L592"/>
      <c r="M592"/>
      <c r="N592"/>
      <c r="O592"/>
      <c r="P592"/>
      <c r="Q592"/>
      <c r="R592"/>
      <c r="S592"/>
      <c r="T592"/>
      <c r="U592"/>
      <c r="V592"/>
      <c r="W592"/>
    </row>
    <row r="593" ht="12.75">
      <c r="C593"/>
    </row>
    <row r="594" ht="12.75">
      <c r="C594"/>
    </row>
    <row r="595" ht="12.75">
      <c r="C595"/>
    </row>
    <row r="596" ht="12.75">
      <c r="C596"/>
    </row>
    <row r="597" spans="3:4" ht="12.75">
      <c r="C597"/>
      <c r="D597"/>
    </row>
    <row r="598" ht="12.75">
      <c r="C598"/>
    </row>
    <row r="599" ht="12.75">
      <c r="C599"/>
    </row>
    <row r="600" ht="12.75">
      <c r="C600"/>
    </row>
  </sheetData>
  <printOptions gridLines="1"/>
  <pageMargins left="0.38" right="0.23" top="0.6" bottom="0.5" header="0.32" footer="0.23"/>
  <pageSetup fitToHeight="500" horizontalDpi="600" verticalDpi="600" orientation="landscape" scale="70" r:id="rId1"/>
  <headerFooter alignWithMargins="0">
    <oddHeader>&amp;L&amp;"Arial,Bold"&amp;14Proposed Certificates of Participation for Deferred Maintenance, Replacement and Expansion of State Facilities
</oddHeader>
    <oddFooter>&amp;LAlaska Office of Management and Budget&amp;CReleased 12/14/01; Updated 3/18/02&amp;RPage &amp;P of 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Alaska</dc:creator>
  <cp:keywords/>
  <dc:description/>
  <cp:lastModifiedBy>Paula Spreter</cp:lastModifiedBy>
  <cp:lastPrinted>2002-04-15T17:15:34Z</cp:lastPrinted>
  <dcterms:created xsi:type="dcterms:W3CDTF">2001-01-05T01:06:40Z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